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11735" firstSheet="1" activeTab="7"/>
  </bookViews>
  <sheets>
    <sheet name="Sheet4" sheetId="4" r:id="rId1"/>
    <sheet name="Sheet5" sheetId="5" r:id="rId2"/>
    <sheet name="Data" sheetId="1" r:id="rId3"/>
    <sheet name="middle step" sheetId="3" r:id="rId4"/>
    <sheet name="ORC FORMAT" sheetId="2" r:id="rId5"/>
    <sheet name="Sheet1" sheetId="6" r:id="rId6"/>
    <sheet name="PROBLEM SOLVING" sheetId="8" r:id="rId7"/>
    <sheet name="(ORC FORMAT)Subtotal Result" sheetId="9" r:id="rId8"/>
  </sheets>
  <definedNames>
    <definedName name="ExternalData_1" localSheetId="0" hidden="1">Sheet4!$A$1:$E$251</definedName>
  </definedNames>
  <calcPr calcId="144525"/>
</workbook>
</file>

<file path=xl/connections.xml><?xml version="1.0" encoding="utf-8"?>
<connections xmlns="http://schemas.openxmlformats.org/spreadsheetml/2006/main">
  <connection id="1" name="Query - KAKANUI-23-6-21-RED" description="Connection to the 'KAKANUI-23-6-21-RED' query in the workbook." type="5" background="1" refreshedVersion="2" saveData="1">
    <dbPr connection="Provider=Microsoft.Mashup.OleDb.1;Data Source=$Workbook$;Location=KAKANUI-23-6-21-RED;Extended Properties=&quot;&quot;" command="SELECT * FROM [KAKANUI-23-6-21-RED]" commandType="2"/>
  </connection>
  <connection id="2" name="Query - KAKANUI-23-6-21-RED rw5" description="Connection to the 'KAKANUI-23-6-21-RED rw5' query in the workbook." type="5" background="1" refreshedVersion="2" saveData="1">
    <dbPr connection="Provider=Microsoft.Mashup.OleDb.1;Data Source=$Workbook$;Location=&quot;KAKANUI-23-6-21-RED rw5&quot;;Extended Properties=&quot;&quot;" command="SELECT * FROM [KAKANUI-23-6-21-RED rw5]" commandType="2"/>
  </connection>
  <connection id="3" name="Query - KAKANUI-WHITE-23-6-21" description="Connection to the 'KAKANUI-WHITE-23-6-21' query in the workbook." type="5" background="1" refreshedVersion="2" saveData="1">
    <dbPr connection="Provider=Microsoft.Mashup.OleDb.1;Data Source=$Workbook$;Location=KAKANUI-WHITE-23-6-21;Extended Properties=&quot;&quot;" command="SELECT * FROM [KAKANUI-WHITE-23-6-21]" commandType="2"/>
  </connection>
</connections>
</file>

<file path=xl/sharedStrings.xml><?xml version="1.0" encoding="utf-8"?>
<sst xmlns="http://schemas.openxmlformats.org/spreadsheetml/2006/main" count="12816" uniqueCount="2566">
  <si>
    <t>Column1</t>
  </si>
  <si>
    <t>Column2</t>
  </si>
  <si>
    <t>Column3</t>
  </si>
  <si>
    <t>Column4</t>
  </si>
  <si>
    <t>Column5</t>
  </si>
  <si>
    <t>1</t>
  </si>
  <si>
    <t>RCR2</t>
  </si>
  <si>
    <t>2</t>
  </si>
  <si>
    <t>RCR1</t>
  </si>
  <si>
    <t>3</t>
  </si>
  <si>
    <t>RCR2-OBS	HSDV:0.005	VSDV:0.006	STATUS:FIXED	SATS:9	AGE:2.0	PDOP:1.903	HDOP:1.193	VDOP:1.483	TDOP:1.596	GDOP:2.484	NSDV:0.004	ESDV:0.003	DATE:06-23-2021	TIME:09:48:37</t>
  </si>
  <si>
    <t>4</t>
  </si>
  <si>
    <t>STK2 RCR1 Dist: 0.075 CUT 0.001	HSDV:0.006	VSDV:0.007	STATUS:FIXED	SATS:10	AGE:2.0	PDOP:1.778	HDOP:1.189	VDOP:1.322	TDOP:1.431	GDOP:2.283	NSDV:0.004	ESDV:0.004	DATE:06-23-2021	TIME:09:53:19</t>
  </si>
  <si>
    <t>14000</t>
  </si>
  <si>
    <t>SH	HSDV:0.005	VSDV:0.009	STATUS:FIXED	SATS:9	AGE:2.0	PDOP:2.245	HDOP:1.072	VDOP:1.973	TDOP:1.998	GDOP:3.006	NSDV:0.004	ESDV:0.003	DATE:06-23-2021	TIME:10:23:54</t>
  </si>
  <si>
    <t>14001</t>
  </si>
  <si>
    <t>TB	HSDV:0.006	VSDV:0.012	STATUS:FIXED	SATS:10	AGE:2.0	PDOP:2.260	HDOP:1.073	VDOP:1.988	TDOP:2.009	GDOP:3.023	NSDV:0.005	ESDV:0.004	DATE:06-23-2021	TIME:10:24:41</t>
  </si>
  <si>
    <t>14002</t>
  </si>
  <si>
    <t>BB	HSDV:0.006	VSDV:0.012	STATUS:FIXED	SATS:10	AGE:1.0	PDOP:2.133	HDOP:0.963	VDOP:1.904	TDOP:1.815	GDOP:2.801	NSDV:0.005	ESDV:0.004	DATE:06-23-2021	TIME:10:25:02</t>
  </si>
  <si>
    <t>14003</t>
  </si>
  <si>
    <t>SH	HSDV:0.006	VSDV:0.013	STATUS:FIXED	SATS:10	AGE:1.0	PDOP:2.897	HDOP:1.233	VDOP:2.621	TDOP:2.910	GDOP:4.106	NSDV:0.005	ESDV:0.004	DATE:06-23-2021	TIME:10:25:57</t>
  </si>
  <si>
    <t>14004</t>
  </si>
  <si>
    <t>SH	HSDV:0.005	VSDV:0.011	STATUS:FIXED	SATS:10	AGE:1.0	PDOP:2.223	HDOP:1.187	VDOP:1.880	TDOP:1.892	GDOP:2.919	NSDV:0.004	ESDV:0.003	DATE:06-23-2021	TIME:10:29:25</t>
  </si>
  <si>
    <t>14005</t>
  </si>
  <si>
    <t>SH	HSDV:0.005	VSDV:0.011	STATUS:FIXED	SATS:9	AGE:1.0	PDOP:2.617	HDOP:1.198	VDOP:2.326	TDOP:2.238	GDOP:3.443	NSDV:0.004	ESDV:0.003	DATE:06-23-2021	TIME:10:30:03</t>
  </si>
  <si>
    <t>14006</t>
  </si>
  <si>
    <t>W-10.28	HSDV:0.006	VSDV:0.011	STATUS:FIXED	SATS:11	AGE:1.0	PDOP:2.103	HDOP:1.059	VDOP:1.817	TDOP:1.849	GDOP:2.800	NSDV:0.004	ESDV:0.003	DATE:06-23-2021	TIME:10:30:56</t>
  </si>
  <si>
    <t>14007</t>
  </si>
  <si>
    <t>SH	HSDV:0.006	VSDV:0.011	STATUS:FIXED	SATS:11	AGE:2.0	PDOP:2.111	HDOP:1.058	VDOP:1.826	TDOP:1.854	GDOP:2.809	NSDV:0.005	ESDV:0.003	DATE:06-23-2021	TIME:10:31:33</t>
  </si>
  <si>
    <t>14008</t>
  </si>
  <si>
    <t>SH	HSDV:0.006	VSDV:0.012	STATUS:FIXED	SATS:8	AGE:2.0	PDOP:2.367	HDOP:1.106	VDOP:2.093	TDOP:2.073	GDOP:3.147	NSDV:0.005	ESDV:0.003	DATE:06-23-2021	TIME:10:31:57</t>
  </si>
  <si>
    <t>14009</t>
  </si>
  <si>
    <t>SH	HSDV:0.006	VSDV:0.012	STATUS:FIXED	SATS:7	AGE:2.0	PDOP:2.674	HDOP:1.124	VDOP:2.427	TDOP:2.755	GDOP:3.840	NSDV:0.005	ESDV:0.003	DATE:06-23-2021	TIME:10:32:16</t>
  </si>
  <si>
    <t>14010</t>
  </si>
  <si>
    <t>SH	HSDV:0.006	VSDV:0.011	STATUS:FIXED	SATS:11	AGE:2.0	PDOP:2.125	HDOP:1.057	VDOP:1.844	TDOP:1.862	GDOP:2.825	NSDV:0.005	ESDV:0.003	DATE:06-23-2021	TIME:10:32:47</t>
  </si>
  <si>
    <t>14011</t>
  </si>
  <si>
    <t>SH	HSDV:0.006	VSDV:0.012	STATUS:FIXED	SATS:11	AGE:1.0	PDOP:2.130	HDOP:1.056	VDOP:1.850	TDOP:1.864	GDOP:2.831	NSDV:0.005	ESDV:0.004	DATE:06-23-2021	TIME:10:33:16</t>
  </si>
  <si>
    <t>14012</t>
  </si>
  <si>
    <t>SH	HSDV:0.006	VSDV:0.012	STATUS:FIXED	SATS:11	AGE:1.0	PDOP:2.136	HDOP:1.056	VDOP:1.856	TDOP:1.867	GDOP:2.836	NSDV:0.005	ESDV:0.004	DATE:06-23-2021	TIME:10:33:46</t>
  </si>
  <si>
    <t>14013</t>
  </si>
  <si>
    <t>SH	HSDV:0.006	VSDV:0.012	STATUS:FIXED	SATS:10	AGE:1.0	PDOP:2.140	HDOP:1.055	VDOP:1.862	TDOP:1.869	GDOP:2.841	NSDV:0.005	ESDV:0.003	DATE:06-23-2021	TIME:10:34:13</t>
  </si>
  <si>
    <t>14014</t>
  </si>
  <si>
    <t>SH	HSDV:0.006	VSDV:0.012	STATUS:FIXED	SATS:9	AGE:2.0	PDOP:2.391	HDOP:1.195	VDOP:2.071	TDOP:2.313	GDOP:3.327	NSDV:0.005	ESDV:0.003	DATE:06-23-2021	TIME:10:35:44</t>
  </si>
  <si>
    <t>14015</t>
  </si>
  <si>
    <t>SH	HSDV:0.007	VSDV:0.014	STATUS:FIXED	SATS:10	AGE:1.0	PDOP:2.372	HDOP:1.065	VDOP:2.120	TDOP:2.065	GDOP:3.145	NSDV:0.005	ESDV:0.004	DATE:06-23-2021	TIME:10:36:25</t>
  </si>
  <si>
    <t>14016</t>
  </si>
  <si>
    <t>W-10.34	HSDV:0.006	VSDV:0.014	STATUS:FIXED	SATS:10	AGE:1.0	PDOP:2.516	HDOP:0.994	VDOP:2.312	TDOP:2.038	GDOP:3.238	NSDV:0.005	ESDV:0.004	DATE:06-23-2021	TIME:10:37:09</t>
  </si>
  <si>
    <t>14017</t>
  </si>
  <si>
    <t>BB	HSDV:0.007	VSDV:0.014	STATUS:FIXED	SATS:10	AGE:2.0	PDOP:2.676	HDOP:1.116	VDOP:2.432	TDOP:2.720	GDOP:3.815	NSDV:0.005	ESDV:0.004	DATE:06-23-2021	TIME:10:37:32</t>
  </si>
  <si>
    <t>14018</t>
  </si>
  <si>
    <t>TB	HSDV:0.006	VSDV:0.014	STATUS:FIXED	SATS:10	AGE:2.0	PDOP:2.372	HDOP:1.061	VDOP:2.122	TDOP:2.057	GDOP:3.140	NSDV:0.005	ESDV:0.004	DATE:06-23-2021	TIME:10:38:01</t>
  </si>
  <si>
    <t>14019</t>
  </si>
  <si>
    <t>TB	HSDV:0.007	VSDV:0.016	STATUS:FIXED	SATS:10	AGE:1.0	PDOP:2.371	HDOP:1.059	VDOP:2.121	TDOP:2.052	GDOP:3.135	NSDV:0.006	ESDV:0.004	DATE:06-23-2021	TIME:10:38:45</t>
  </si>
  <si>
    <t>14020</t>
  </si>
  <si>
    <t>TB	HSDV:0.027	VSDV:0.070	STATUS:FIXED	SATS:7	AGE:1.0	PDOP:2.771	HDOP:1.210	VDOP:2.493	TDOP:1.625	GDOP:3.212	NSDV:0.020	ESDV:0.018	DATE:06-23-2021	TIME:10:40:29</t>
  </si>
  <si>
    <t>14021</t>
  </si>
  <si>
    <t>SH	HSDV:0.051	VSDV:0.074	STATUS:FIXED	SATS:5	AGE:1.0	PDOP:3.898	HDOP:2.378	VDOP:3.089	TDOP:2.711	GDOP:4.748	NSDV:0.029	ESDV:0.042	DATE:06-23-2021	TIME:10:41:04</t>
  </si>
  <si>
    <t>14022</t>
  </si>
  <si>
    <t>SH	HSDV:0.564	VSDV:1.440	STATUS:FLOAT	SATS:5	AGE:1.0	PDOP:3.823	HDOP:1.478	VDOP:3.526	TDOP:2.516	GDOP:4.577	NSDV:0.460	ESDV:0.326	DATE:06-23-2021	TIME:10:42:47</t>
  </si>
  <si>
    <t>14023</t>
  </si>
  <si>
    <t>SH	HSDV:0.011	VSDV:0.030	STATUS:FIXED	SATS:6	AGE:1.0	PDOP:4.900	HDOP:2.044	VDOP:4.453	TDOP:3.500	GDOP:6.021	NSDV:0.008	ESDV:0.007	DATE:06-23-2021	TIME:10:43:56</t>
  </si>
  <si>
    <t>14024</t>
  </si>
  <si>
    <t>SH	HSDV:0.010	VSDV:0.021	STATUS:FIXED	SATS:7	AGE:2.0	PDOP:2.996	HDOP:1.213	VDOP:2.740	TDOP:1.790	GDOP:3.490	NSDV:0.008	ESDV:0.006	DATE:06-23-2021	TIME:10:45:04</t>
  </si>
  <si>
    <t>14025</t>
  </si>
  <si>
    <t>SH	HSDV:0.016	VSDV:0.033	STATUS:FIXED	SATS:9	AGE:1.0	PDOP:3.020	HDOP:1.457	VDOP:2.645	TDOP:1.781	GDOP:3.506	NSDV:0.013	ESDV:0.009	DATE:06-23-2021	TIME:10:47:43</t>
  </si>
  <si>
    <t>14026</t>
  </si>
  <si>
    <t>SH	HSDV:0.093	VSDV:0.177	STATUS:FLOAT	SATS:6	AGE:3.0	PDOP:3.443	HDOP:1.601	VDOP:3.048	TDOP:2.705	GDOP:4.378	NSDV:0.029	ESDV:0.088	DATE:06-23-2021	TIME:10:50:42</t>
  </si>
  <si>
    <t>14027</t>
  </si>
  <si>
    <t>SH	HSDV:0.004	VSDV:0.010	STATUS:FIXED	SATS:7	AGE:1.0	PDOP:3.544	HDOP:1.539	VDOP:3.192	TDOP:3.255	GDOP:4.811	NSDV:0.004	ESDV:0.003	DATE:06-23-2021	TIME:10:51:33</t>
  </si>
  <si>
    <t>14028</t>
  </si>
  <si>
    <t>BB	HSDV:0.032	VSDV:0.058	STATUS:FIXED	SATS:8	AGE:2.0	PDOP:2.380	HDOP:1.112	VDOP:2.104	TDOP:1.323	GDOP:2.723	NSDV:0.021	ESDV:0.024	DATE:06-23-2021	TIME:10:53:14</t>
  </si>
  <si>
    <t>14029</t>
  </si>
  <si>
    <t>W.1053	HSDV:0.010	VSDV:0.019	STATUS:FIXED	SATS:7	AGE:2.0	PDOP:2.465	HDOP:1.256	VDOP:2.121	TDOP:1.358	GDOP:2.814	NSDV:0.008	ESDV:0.005	DATE:06-23-2021	TIME:10:53:32</t>
  </si>
  <si>
    <t>14030</t>
  </si>
  <si>
    <t>TB	HSDV:0.009	VSDV:0.018	STATUS:FIXED	SATS:9	AGE:1.0	PDOP:2.182	HDOP:1.001	VDOP:1.938	TDOP:1.186	GDOP:2.483	NSDV:0.008	ESDV:0.005	DATE:06-23-2021	TIME:10:54:21</t>
  </si>
  <si>
    <t>14031</t>
  </si>
  <si>
    <t>SH	HSDV:0.009	VSDV:0.017	STATUS:FIXED	SATS:9	AGE:1.0	PDOP:2.172	HDOP:0.997	VDOP:1.929	TDOP:1.180	GDOP:2.471	NSDV:0.007	ESDV:0.005	DATE:06-23-2021	TIME:10:55:02</t>
  </si>
  <si>
    <t>14032</t>
  </si>
  <si>
    <t>FE	HSDV:0.009	VSDV:0.017	STATUS:FIXED	SATS:9	AGE:1.0	PDOP:2.155	HDOP:0.992	VDOP:1.913	TDOP:1.170	GDOP:2.452	NSDV:0.008	ESDV:0.005	DATE:06-23-2021	TIME:10:56:10</t>
  </si>
  <si>
    <t>14033</t>
  </si>
  <si>
    <t>SH	HSDV:0.008	VSDV:0.015	STATUS:FIXED	SATS:9	AGE:2.0	PDOP:2.080	HDOP:0.969	VDOP:1.841	TDOP:1.123	GDOP:2.364	NSDV:0.007	ESDV:0.004	DATE:06-23-2021	TIME:11:00:47</t>
  </si>
  <si>
    <t>14034</t>
  </si>
  <si>
    <t>SH	HSDV:0.292	VSDV:0.475	STATUS:FLOAT	SATS:5	AGE:1.0	PDOP:2.840	HDOP:1.440	VDOP:2.448	TDOP:1.683	GDOP:3.301	NSDV:0.217	ESDV:0.197	DATE:06-23-2021	TIME:11:03:35</t>
  </si>
  <si>
    <t>14035</t>
  </si>
  <si>
    <t>SH	HSDV:0.009	VSDV:0.013	STATUS:FIXED	SATS:11	AGE:2.0	PDOP:1.721	HDOP:0.853	VDOP:1.495	TDOP:1.330	GDOP:2.175	NSDV:0.008	ESDV:0.004	DATE:06-23-2021	TIME:11:17:08</t>
  </si>
  <si>
    <t>14036</t>
  </si>
  <si>
    <t>TB	HSDV:0.009	VSDV:0.013	STATUS:FIXED	SATS:12	AGE:2.0	PDOP:1.531	HDOP:0.741	VDOP:1.340	TDOP:1.193	GDOP:1.941	NSDV:0.007	ESDV:0.004	DATE:06-23-2021	TIME:11:17:55</t>
  </si>
  <si>
    <t>14037</t>
  </si>
  <si>
    <t>BB	HSDV:0.009	VSDV:0.013	STATUS:FIXED	SATS:11	AGE:2.0	PDOP:1.855	HDOP:0.911	VDOP:1.616	TDOP:1.395	GDOP:2.321	NSDV:0.007	ESDV:0.004	DATE:06-23-2021	TIME:11:18:36</t>
  </si>
  <si>
    <t>14038</t>
  </si>
  <si>
    <t>SH	HSDV:0.008	VSDV:0.012	STATUS:FIXED	SATS:12	AGE:1.0	PDOP:1.635	HDOP:0.813	VDOP:1.418	TDOP:1.406	GDOP:2.156	NSDV:0.007	ESDV:0.004	DATE:06-23-2021	TIME:11:19:17</t>
  </si>
  <si>
    <t>14039</t>
  </si>
  <si>
    <t>W-11.18	HSDV:0.008	VSDV:0.012	STATUS:FIXED	SATS:11	AGE:2.0	PDOP:1.629	HDOP:0.814	VDOP:1.411	TDOP:1.622	GDOP:2.299	NSDV:0.007	ESDV:0.004	DATE:06-23-2021	TIME:11:20:43</t>
  </si>
  <si>
    <t>14040</t>
  </si>
  <si>
    <t>SH	HSDV:0.008	VSDV:0.012	STATUS:FIXED	SATS:12	AGE:2.0	PDOP:1.517	HDOP:0.739	VDOP:1.325	TDOP:1.176	GDOP:1.920	NSDV:0.007	ESDV:0.004	DATE:06-23-2021	TIME:11:21:07</t>
  </si>
  <si>
    <t>14041</t>
  </si>
  <si>
    <t>W-11.19	HSDV:0.008	VSDV:0.011	STATUS:FIXED	SATS:11	AGE:1.0	PDOP:1.624	HDOP:0.814	VDOP:1.405	TDOP:0.805	GDOP:1.812	NSDV:0.007	ESDV:0.004	DATE:06-23-2021	TIME:11:21:52</t>
  </si>
  <si>
    <t>14042</t>
  </si>
  <si>
    <t>SH-TB	HSDV:0.008	VSDV:0.011	STATUS:FIXED	SATS:11	AGE:1.0	PDOP:1.622	HDOP:0.814	VDOP:1.403	TDOP:1.614	GDOP:2.288	NSDV:0.007	ESDV:0.004	DATE:06-23-2021	TIME:11:22:16</t>
  </si>
  <si>
    <t>14043</t>
  </si>
  <si>
    <t>SH	HSDV:0.008	VSDV:0.011	STATUS:FIXED	SATS:11	AGE:2.0	PDOP:1.987	HDOP:0.983	VDOP:1.726	TDOP:1.064	GDOP:2.253	NSDV:0.007	ESDV:0.004	DATE:06-23-2021	TIME:11:22:43</t>
  </si>
  <si>
    <t>14044</t>
  </si>
  <si>
    <t>W-11.21	HSDV:0.008	VSDV:0.011	STATUS:FIXED	SATS:12	AGE:2.0	PDOP:1.506	HDOP:0.737	VDOP:1.313	TDOP:1.162	GDOP:1.902	NSDV:0.007	ESDV:0.004	DATE:06-23-2021	TIME:11:23:28</t>
  </si>
  <si>
    <t>14045</t>
  </si>
  <si>
    <t>SH	HSDV:0.008	VSDV:0.011	STATUS:FIXED	SATS:11	AGE:1.0	PDOP:1.613	HDOP:0.815	VDOP:1.392	TDOP:1.392	GDOP:2.130	NSDV:0.007	ESDV:0.004	DATE:06-23-2021	TIME:11:24:01</t>
  </si>
  <si>
    <t>14046</t>
  </si>
  <si>
    <t>SH	HSDV:0.008	VSDV:0.012	STATUS:FIXED	SATS:10	AGE:1.0	PDOP:1.610	HDOP:0.815	VDOP:1.388	TDOP:0.796	GDOP:1.796	NSDV:0.007	ESDV:0.004	DATE:06-23-2021	TIME:11:24:33</t>
  </si>
  <si>
    <t>14047</t>
  </si>
  <si>
    <t>SH	HSDV:0.008	VSDV:0.012	STATUS:FIXED	SATS:11	AGE:2.0	PDOP:1.607	HDOP:0.815	VDOP:1.385	TDOP:1.599	GDOP:2.267	NSDV:0.007	ESDV:0.004	DATE:06-23-2021	TIME:11:25:02</t>
  </si>
  <si>
    <t>14048</t>
  </si>
  <si>
    <t>SH	HSDV:0.011	VSDV:0.016	STATUS:FIXED	SATS:7	AGE:2.0	PDOP:2.455	HDOP:1.304	VDOP:2.080	TDOP:2.278	GDOP:3.349	NSDV:0.010	ESDV:0.006	DATE:06-23-2021	TIME:11:25:28</t>
  </si>
  <si>
    <t>14049</t>
  </si>
  <si>
    <t>SH	HSDV:0.027	VSDV:0.049	STATUS:FIXED	SATS:5	AGE:2.0	PDOP:28.181	HDOP:13.916	VDOP:24.506	TDOP:24.699	GDOP:37.473	NSDV:0.024	ESDV:0.012	DATE:06-23-2021	TIME:11:25:49</t>
  </si>
  <si>
    <t>14050</t>
  </si>
  <si>
    <t>TB	HSDV:0.051	VSDV:0.149	STATUS:FIXED	SATS:6	AGE:1.0	PDOP:3.521	HDOP:1.641	VDOP:3.115	TDOP:4.206	GDOP:5.485	NSDV:0.045	ESDV:0.024	DATE:06-23-2021	TIME:11:26:46</t>
  </si>
  <si>
    <t>14051</t>
  </si>
  <si>
    <t>TB	HSDV:0.023	VSDV:0.028	STATUS:FIXED	SATS:5	AGE:1.0	PDOP:10.579	HDOP:5.689	VDOP:8.919	TDOP:8.884	GDOP:13.815	NSDV:0.018	ESDV:0.013	DATE:06-23-2021	TIME:11:28:26</t>
  </si>
  <si>
    <t>14052</t>
  </si>
  <si>
    <t>TB	HSDV:0.139	VSDV:0.245	STATUS:FLOAT	SATS:4	AGE:1.0	PDOP:20.912	HDOP:12.231	VDOP:16.962	TDOP:14.614	GDOP:25.512	NSDV:0.125	ESDV:0.061	DATE:06-23-2021	TIME:11:29:58</t>
  </si>
  <si>
    <t>14053</t>
  </si>
  <si>
    <t>SH	HSDV:0.010	VSDV:0.012	STATUS:FIXED	SATS:9	AGE:2.0	PDOP:1.743	HDOP:0.969	VDOP:1.449	TDOP:0.905	GDOP:1.964	NSDV:0.009	ESDV:0.005	DATE:06-23-2021	TIME:11:42:18</t>
  </si>
  <si>
    <t>14054</t>
  </si>
  <si>
    <t>SH	HSDV:0.008	VSDV:0.009	STATUS:FIXED	SATS:9	AGE:2.0	PDOP:1.742	HDOP:0.969	VDOP:1.448	TDOP:0.905	GDOP:1.963	NSDV:0.007	ESDV:0.004	DATE:06-23-2021	TIME:11:43:54</t>
  </si>
  <si>
    <t>14055</t>
  </si>
  <si>
    <t>SH	HSDV:0.008	VSDV:0.009	STATUS:FIXED	SATS:10	AGE:2.0	PDOP:1.742	HDOP:0.969	VDOP:1.448	TDOP:1.541	GDOP:2.325	NSDV:0.007	ESDV:0.004	DATE:06-23-2021	TIME:11:44:23</t>
  </si>
  <si>
    <t>14056</t>
  </si>
  <si>
    <t>SH	HSDV:0.008	VSDV:0.010	STATUS:FIXED	SATS:9	AGE:2.0	PDOP:1.701	HDOP:0.901	VDOP:1.443	TDOP:1.232	GDOP:2.100	NSDV:0.007	ESDV:0.004	DATE:06-23-2021	TIME:11:45:05</t>
  </si>
  <si>
    <t>14057</t>
  </si>
  <si>
    <t>SH	HSDV:0.008	VSDV:0.009	STATUS:FIXED	SATS:9	AGE:2.0	PDOP:1.741	HDOP:0.968	VDOP:1.446	TDOP:0.904	GDOP:1.962	NSDV:0.007	ESDV:0.004	DATE:06-23-2021	TIME:11:45:23</t>
  </si>
  <si>
    <t>14058</t>
  </si>
  <si>
    <t>SH	HSDV:0.007	VSDV:0.009	STATUS:FIXED	SATS:10	AGE:2.0	PDOP:1.739	HDOP:0.968	VDOP:1.445	TDOP:1.538	GDOP:2.322	NSDV:0.006	ESDV:0.004	DATE:06-23-2021	TIME:11:46:19</t>
  </si>
  <si>
    <t>14059</t>
  </si>
  <si>
    <t>SH	HSDV:0.008	VSDV:0.009	STATUS:FIXED	SATS:10	AGE:1.0	PDOP:1.739	HDOP:0.968	VDOP:1.444	TDOP:1.538	GDOP:2.321	NSDV:0.007	ESDV:0.004	DATE:06-23-2021	TIME:11:46:46</t>
  </si>
  <si>
    <t>14060</t>
  </si>
  <si>
    <t>SH	HSDV:0.008	VSDV:0.010	STATUS:FIXED	SATS:9	AGE:2.0	PDOP:2.011	HDOP:1.056	VDOP:1.711	TDOP:1.793	GDOP:2.694	NSDV:0.007	ESDV:0.004	DATE:06-23-2021	TIME:11:47:05</t>
  </si>
  <si>
    <t>14061</t>
  </si>
  <si>
    <t>W-11.47	HSDV:0.008	VSDV:0.009	STATUS:FIXED	SATS:10	AGE:2.0	PDOP:1.737	HDOP:0.967	VDOP:1.442	TDOP:1.486	GDOP:2.286	NSDV:0.007	ESDV:0.004	DATE:06-23-2021	TIME:11:47:42</t>
  </si>
  <si>
    <t>14062</t>
  </si>
  <si>
    <t>SH	HSDV:0.008	VSDV:0.010	STATUS:FIXED	SATS:11	AGE:2.0	PDOP:1.736	HDOP:0.967	VDOP:1.441	TDOP:0.902	GDOP:1.956	NSDV:0.007	ESDV:0.004	DATE:06-23-2021	TIME:11:48:06</t>
  </si>
  <si>
    <t>14063</t>
  </si>
  <si>
    <t>SH	HSDV:0.008	VSDV:0.010	STATUS:FIXED	SATS:11	AGE:1.0	PDOP:1.693	HDOP:0.897	VDOP:1.436	TDOP:1.221	GDOP:2.087	NSDV:0.007	ESDV:0.004	DATE:06-23-2021	TIME:11:48:34</t>
  </si>
  <si>
    <t>14064</t>
  </si>
  <si>
    <t>SH	HSDV:0.009	VSDV:0.010	STATUS:FIXED	SATS:8	AGE:1.0	PDOP:1.992	HDOP:1.058	VDOP:1.688	TDOP:1.095	GDOP:2.273	NSDV:0.007	ESDV:0.004	DATE:06-23-2021	TIME:11:49:02</t>
  </si>
  <si>
    <t>14065</t>
  </si>
  <si>
    <t>SH	HSDV:0.009	VSDV:0.011	STATUS:FIXED	SATS:8	AGE:1.0	PDOP:1.988	HDOP:1.058	VDOP:1.683	TDOP:1.092	GDOP:2.268	NSDV:0.007	ESDV:0.005	DATE:06-23-2021	TIME:11:49:28</t>
  </si>
  <si>
    <t>14066</t>
  </si>
  <si>
    <t>W.11.49	HSDV:0.009	VSDV:0.011	STATUS:FIXED	SATS:9	AGE:1.0	PDOP:1.983	HDOP:1.059	VDOP:1.677	TDOP:1.771	GDOP:2.658	NSDV:0.007	ESDV:0.005	DATE:06-23-2021	TIME:11:50:00</t>
  </si>
  <si>
    <t>14067</t>
  </si>
  <si>
    <t>SH	HSDV:0.009	VSDV:0.010	STATUS:FIXED	SATS:9	AGE:2.0	PDOP:1.968	HDOP:1.060	VDOP:1.658	TDOP:1.759	GDOP:2.639	NSDV:0.007	ESDV:0.005	DATE:06-23-2021	TIME:11:51:25</t>
  </si>
  <si>
    <t>14068</t>
  </si>
  <si>
    <t>SH-TB	HSDV:0.009	VSDV:0.010	STATUS:FIXED	SATS:6	AGE:2.0	PDOP:1.723	HDOP:0.965	VDOP:1.427	TDOP:0.893	GDOP:1.941	NSDV:0.007	ESDV:0.005	DATE:06-23-2021	TIME:11:52:38</t>
  </si>
  <si>
    <t>14069</t>
  </si>
  <si>
    <t>W-11.52	HSDV:0.010	VSDV:0.013	STATUS:FIXED	SATS:6	AGE:2.0	PDOP:2.801	HDOP:1.380	VDOP:2.437	TDOP:1.794	GDOP:3.326	NSDV:0.008	ESDV:0.006	DATE:06-23-2021	TIME:11:52:54</t>
  </si>
  <si>
    <t>14070</t>
  </si>
  <si>
    <t>SH	HSDV:0.011	VSDV:0.013	STATUS:FIXED	SATS:6	AGE:2.0	PDOP:1.954	HDOP:1.182	VDOP:1.556	TDOP:1.018	GDOP:2.204	NSDV:0.010	ESDV:0.006	DATE:06-23-2021	TIME:11:53:14</t>
  </si>
  <si>
    <t>14071</t>
  </si>
  <si>
    <t>SH	HSDV:0.011	VSDV:0.013	STATUS:FIXED	SATS:5	AGE:2.0	PDOP:3.747	HDOP:2.045	VDOP:3.140	TDOP:2.596	GDOP:4.558	NSDV:0.009	ESDV:0.006	DATE:06-23-2021	TIME:11:53:37</t>
  </si>
  <si>
    <t>14072</t>
  </si>
  <si>
    <t>SH	HSDV:0.020	VSDV:0.026	STATUS:FIXED	SATS:5	AGE:1.0	PDOP:3.754	HDOP:2.049	VDOP:3.146	TDOP:2.603	GDOP:4.568	NSDV:0.016	ESDV:0.013	DATE:06-23-2021	TIME:11:54:13</t>
  </si>
  <si>
    <t>14073</t>
  </si>
  <si>
    <t>SH	HSDV:0.031	VSDV:0.034	STATUS:FIXED	SATS:6	AGE:2.0	PDOP:5.100	HDOP:3.509	VDOP:3.701	TDOP:3.738	GDOP:6.323	NSDV:0.017	ESDV:0.026	DATE:06-23-2021	TIME:11:54:28</t>
  </si>
  <si>
    <t>14074</t>
  </si>
  <si>
    <t>W-11.54	HSDV:0.019	VSDV:0.025	STATUS:FIXED	SATS:6	AGE:1.0	PDOP:2.851	HDOP:1.403	VDOP:2.482	TDOP:1.836	GDOP:3.391	NSDV:0.015	ESDV:0.011	DATE:06-23-2021	TIME:11:55:04</t>
  </si>
  <si>
    <t>14075</t>
  </si>
  <si>
    <t>W-11.54	HSDV:0.779	VSDV:0.753	STATUS:FLOAT	SATS:7	AGE:2.0	PDOP:6.635	HDOP:2.341	VDOP:6.208	TDOP:8.241	GDOP:10.580	NSDV:0.628	ESDV:0.460	DATE:06-23-2021	TIME:11:59:38</t>
  </si>
  <si>
    <t>14076</t>
  </si>
  <si>
    <t>W-11.54	HSDV:0.011	VSDV:0.013	STATUS:FIXED	SATS:6	AGE:1.0	PDOP:2.545	HDOP:1.732	VDOP:1.864	TDOP:1.339	GDOP:2.875	NSDV:0.009	ESDV:0.006	DATE:06-23-2021	TIME:11:59:50</t>
  </si>
  <si>
    <t>14077</t>
  </si>
  <si>
    <t>W-11.54	HSDV:0.661	VSDV:0.987	STATUS:DGPS	SATS:15	AGE:1.0	PDOP:1.199	HDOP:0.676	VDOP:0.991	TDOP:0.650	GDOP:1.364	NSDV:0.511	ESDV:0.418	DATE:06-23-2021	TIME:12:05:46</t>
  </si>
  <si>
    <t>14078</t>
  </si>
  <si>
    <t>W-11.54	HSDV:0.290	VSDV:0.419	STATUS:FLOAT	SATS:5	AGE:2.0	PDOP:5.014	HDOP:2.967	VDOP:4.042	TDOP:3.637	GDOP:6.194	NSDV:0.235	ESDV:0.170	DATE:06-23-2021	TIME:12:08:18</t>
  </si>
  <si>
    <t>14079</t>
  </si>
  <si>
    <t>SH	HSDV:0.271	VSDV:0.121	STATUS:FLOAT	SATS:4	AGE:9.0	PDOP:5.151	HDOP:2.982	VDOP:4.200	TDOP:3.410	GDOP:6.178	NSDV:0.255	ESDV:0.092	DATE:06-23-2021	TIME:13:58:25</t>
  </si>
  <si>
    <t>14080</t>
  </si>
  <si>
    <t>SH	HSDV:0.020	VSDV:0.025	STATUS:FIXED	SATS:4	AGE:1.0	PDOP:5.159	HDOP:2.977	VDOP:4.213	TDOP:3.426	GDOP:6.193	NSDV:0.013	ESDV:0.016	DATE:06-23-2021	TIME:13:58:49</t>
  </si>
  <si>
    <t>14081</t>
  </si>
  <si>
    <t>W-14.02	HSDV:0.015	VSDV:0.034	STATUS:FIXED	SATS:5	AGE:1.0	PDOP:4.681	HDOP:1.893	VDOP:4.281	TDOP:3.485	GDOP:5.836	NSDV:0.011	ESDV:0.010	DATE:06-23-2021	TIME:14:02:44</t>
  </si>
  <si>
    <t>14082</t>
  </si>
  <si>
    <t>SH	HSDV:0.016	VSDV:0.036	STATUS:FIXED	SATS:5	AGE:2.0	PDOP:4.683	HDOP:1.891	VDOP:4.284	TDOP:3.488	GDOP:5.840	NSDV:0.011	ESDV:0.011	DATE:06-23-2021	TIME:14:03:04</t>
  </si>
  <si>
    <t>14083</t>
  </si>
  <si>
    <t>SH	HSDV:0.011	VSDV:0.024	STATUS:FIXED	SATS:8	AGE:1.0	PDOP:2.857	HDOP:1.229	VDOP:2.579	TDOP:3.048	GDOP:4.178	NSDV:0.008	ESDV:0.007	DATE:06-23-2021	TIME:14:03:41</t>
  </si>
  <si>
    <t>14084</t>
  </si>
  <si>
    <t>SH	HSDV:0.009	VSDV:0.017	STATUS:FIXED	SATS:9	AGE:1.0	PDOP:2.207	HDOP:1.028	VDOP:1.953	TDOP:2.316	GDOP:3.199	NSDV:0.007	ESDV:0.006	DATE:06-23-2021	TIME:14:04:02</t>
  </si>
  <si>
    <t>14085</t>
  </si>
  <si>
    <t>W-2.04	HSDV:0.010	VSDV:0.018	STATUS:FIXED	SATS:7	AGE:1.0	PDOP:2.917	HDOP:1.376	VDOP:2.572	TDOP:3.261	GDOP:4.376	NSDV:0.007	ESDV:0.006	DATE:06-23-2021	TIME:14:04:45</t>
  </si>
  <si>
    <t>14086</t>
  </si>
  <si>
    <t>SH	HSDV:0.009	VSDV:0.016	STATUS:FIXED	SATS:9	AGE:1.0	PDOP:2.189	HDOP:1.027	VDOP:1.933	TDOP:2.295	GDOP:3.172	NSDV:0.007	ESDV:0.006	DATE:06-23-2021	TIME:14:05:04</t>
  </si>
  <si>
    <t>14087</t>
  </si>
  <si>
    <t>W-2.05	HSDV:0.008	VSDV:0.015	STATUS:FIXED	SATS:9	AGE:1.0	PDOP:2.228	HDOP:1.110	VDOP:1.932	TDOP:2.394	GDOP:3.270	NSDV:0.006	ESDV:0.006	DATE:06-23-2021	TIME:14:05:30</t>
  </si>
  <si>
    <t>14088</t>
  </si>
  <si>
    <t>SH	HSDV:0.008	VSDV:0.015	STATUS:FIXED	SATS:8	AGE:1.0	PDOP:2.221	HDOP:1.110	VDOP:1.923	TDOP:2.385	GDOP:3.259	NSDV:0.006	ESDV:0.006	DATE:06-23-2021	TIME:14:05:57</t>
  </si>
  <si>
    <t>14089</t>
  </si>
  <si>
    <t>SH	HSDV:0.009	VSDV:0.015	STATUS:FIXED	SATS:8	AGE:1.0	PDOP:2.168	HDOP:1.027	VDOP:1.910	TDOP:2.270	GDOP:3.139	NSDV:0.006	ESDV:0.006	DATE:06-23-2021	TIME:14:06:20</t>
  </si>
  <si>
    <t>14090</t>
  </si>
  <si>
    <t>SH	HSDV:0.009	VSDV:0.015	STATUS:FIXED	SATS:9	AGE:1.0	PDOP:2.209	HDOP:1.111	VDOP:1.909	TDOP:2.371	GDOP:3.240	NSDV:0.007	ESDV:0.006	DATE:06-23-2021	TIME:14:06:42</t>
  </si>
  <si>
    <t>14091</t>
  </si>
  <si>
    <t>SH	HSDV:0.009	VSDV:0.016	STATUS:FIXED	SATS:8	AGE:1.0	PDOP:2.202	HDOP:1.112	VDOP:1.901	TDOP:2.363	GDOP:3.230	NSDV:0.007	ESDV:0.006	DATE:06-23-2021	TIME:14:07:09</t>
  </si>
  <si>
    <t>14092</t>
  </si>
  <si>
    <t>SH	HSDV:0.009	VSDV:0.016	STATUS:FIXED	SATS:8	AGE:1.0	PDOP:2.195	HDOP:1.113	VDOP:1.891	TDOP:2.354	GDOP:3.218	NSDV:0.007	ESDV:0.006	DATE:06-23-2021	TIME:14:07:41</t>
  </si>
  <si>
    <t>14093</t>
  </si>
  <si>
    <t>SH	HSDV:0.009	VSDV:0.016	STATUS:FIXED	SATS:8	AGE:1.0	PDOP:2.139	HDOP:1.028	VDOP:1.876	TDOP:2.235	GDOP:3.094	NSDV:0.007	ESDV:0.006	DATE:06-23-2021	TIME:14:08:10</t>
  </si>
  <si>
    <t>14094</t>
  </si>
  <si>
    <t>W-2.08	HSDV:0.009	VSDV:0.016	STATUS:FIXED	SATS:9	AGE:1.0	PDOP:2.183	HDOP:1.115	VDOP:1.877	TDOP:2.340	GDOP:3.200	NSDV:0.007	ESDV:0.006	DATE:06-23-2021	TIME:14:08:29</t>
  </si>
  <si>
    <t>14095</t>
  </si>
  <si>
    <t>SH	HSDV:0.009	VSDV:0.015	STATUS:FIXED	SATS:9	AGE:1.0	PDOP:2.128	HDOP:1.028	VDOP:1.863	TDOP:2.220	GDOP:3.075	NSDV:0.007	ESDV:0.006	DATE:06-23-2021	TIME:14:09:00</t>
  </si>
  <si>
    <t>14096</t>
  </si>
  <si>
    <t>SH	HSDV:0.009	VSDV:0.015	STATUS:FIXED	SATS:8	AGE:2.0	PDOP:2.172	HDOP:1.117	VDOP:1.862	TDOP:2.325	GDOP:3.181	NSDV:0.007	ESDV:0.006	DATE:06-23-2021	TIME:14:09:21</t>
  </si>
  <si>
    <t>14097</t>
  </si>
  <si>
    <t>SH	HSDV:0.009	VSDV:0.015	STATUS:FIXED	SATS:9	AGE:1.0	PDOP:2.118	HDOP:1.029	VDOP:1.851	TDOP:2.208	GDOP:3.059	NSDV:0.007	ESDV:0.006	DATE:06-23-2021	TIME:14:09:43</t>
  </si>
  <si>
    <t>14098</t>
  </si>
  <si>
    <t>SH	HSDV:0.009	VSDV:0.015	STATUS:FIXED	SATS:9	AGE:1.0	PDOP:2.112	HDOP:1.030	VDOP:1.844	TDOP:2.201	GDOP:3.051	NSDV:0.007	ESDV:0.006	DATE:06-23-2021	TIME:14:10:05</t>
  </si>
  <si>
    <t>14099</t>
  </si>
  <si>
    <t>SH	HSDV:0.011	VSDV:0.017	STATUS:FIXED	SATS:7	AGE:1.0	PDOP:3.039	HDOP:1.984	VDOP:2.302	TDOP:2.731	GDOP:4.086	NSDV:0.008	ESDV:0.007	DATE:06-23-2021	TIME:14:10:25</t>
  </si>
  <si>
    <t>14100</t>
  </si>
  <si>
    <t>SH	HSDV:0.899	VSDV:1.279	STATUS:FLOAT	SATS:5	AGE:1.0	PDOP:5.635	HDOP:3.031	VDOP:4.750	TDOP:5.518	GDOP:7.886	NSDV:0.713	ESDV:0.547	DATE:06-23-2021	TIME:14:12:01</t>
  </si>
  <si>
    <t>14101</t>
  </si>
  <si>
    <t>SH	HSDV:0.158	VSDV:0.614	STATUS:FLOAT	SATS:5	AGE:1.0	PDOP:4.533	HDOP:1.820	VDOP:4.152	TDOP:3.389	GDOP:5.660	NSDV:0.074	ESDV:0.140	DATE:06-23-2021	TIME:14:13:18</t>
  </si>
  <si>
    <t>14102</t>
  </si>
  <si>
    <t>SH	HSDV:0.011	VSDV:0.017	STATUS:FIXED	SATS:6	AGE:1.0	PDOP:2.597	HDOP:1.334	VDOP:2.228	TDOP:1.680	GDOP:3.093	NSDV:0.008	ESDV:0.008	DATE:06-23-2021	TIME:14:15:09</t>
  </si>
  <si>
    <t>14103</t>
  </si>
  <si>
    <t>SH	HSDV:0.030	VSDV:0.150	STATUS:FIXED	SATS:6	AGE:1.0	PDOP:2.546	HDOP:1.331	VDOP:2.170	TDOP:1.637	GDOP:3.027	NSDV:0.013	ESDV:0.027	DATE:06-23-2021	TIME:14:17:17</t>
  </si>
  <si>
    <t>14104</t>
  </si>
  <si>
    <t>SH	HSDV:0.010	VSDV:0.015	STATUS:FIXED	SATS:8	AGE:1.0	PDOP:2.079	HDOP:1.156	VDOP:1.727	TDOP:2.191	GDOP:3.020	NSDV:0.008	ESDV:0.006	DATE:06-23-2021	TIME:14:19:10</t>
  </si>
  <si>
    <t>14105</t>
  </si>
  <si>
    <t>SH	HSDV:0.011	VSDV:0.015	STATUS:FIXED	SATS:9	AGE:1.0	PDOP:2.016	HDOP:1.058	VDOP:1.716	TDOP:2.074	GDOP:2.892	NSDV:0.008	ESDV:0.007	DATE:06-23-2021	TIME:14:19:43</t>
  </si>
  <si>
    <t>14106</t>
  </si>
  <si>
    <t>SH	HSDV:0.007	VSDV:0.013	STATUS:FIXED	SATS:9	AGE:1.0	PDOP:1.771	HDOP:1.047	VDOP:1.428	TDOP:1.932	GDOP:2.620	NSDV:0.005	ESDV:0.005	DATE:06-23-2021	TIME:14:22:10</t>
  </si>
  <si>
    <t>14107</t>
  </si>
  <si>
    <t>SH	HSDV:0.008	VSDV:0.013	STATUS:FIXED	SATS:7	AGE:1.0	PDOP:2.430	HDOP:1.336	VDOP:2.029	TDOP:2.621	GDOP:3.574	NSDV:0.006	ESDV:0.005	DATE:06-23-2021	TIME:14:23:14</t>
  </si>
  <si>
    <t>14108</t>
  </si>
  <si>
    <t>SH	HSDV:0.087	VSDV:0.221	STATUS:FLOAT	SATS:8	AGE:1.0	PDOP:4.069	HDOP:1.529	VDOP:3.771	TDOP:5.486	GDOP:6.831	NSDV:0.055	ESDV:0.067	DATE:06-23-2021	TIME:14:25:01</t>
  </si>
  <si>
    <t>14109</t>
  </si>
  <si>
    <t>FE	HSDV:0.011	VSDV:0.015	STATUS:FIXED	SATS:8	AGE:1.0	PDOP:1.975	HDOP:1.261	VDOP:1.521	TDOP:2.100	GDOP:2.883	NSDV:0.009	ESDV:0.007	DATE:06-23-2021	TIME:14:25:49</t>
  </si>
  <si>
    <t>14110</t>
  </si>
  <si>
    <t>RCR2-OBS	HSDV:0.016	VSDV:0.021	STATUS:FIXED	SATS:9	AGE:1.0	PDOP:1.494	HDOP:0.984	VDOP:1.124	TDOP:1.220	GDOP:1.929	NSDV:0.013	ESDV:0.010	DATE:06-23-2021	TIME:14:41:28</t>
  </si>
  <si>
    <t>EOL_K1</t>
  </si>
  <si>
    <t>S</t>
  </si>
  <si>
    <t>EOL_K2</t>
  </si>
  <si>
    <t>k20r peg</t>
  </si>
  <si>
    <t>EOL_K3</t>
  </si>
  <si>
    <t>K7R</t>
  </si>
  <si>
    <t>EOL_K4</t>
  </si>
  <si>
    <t>BB</t>
  </si>
  <si>
    <t>EOL_K5</t>
  </si>
  <si>
    <t>BM K6R</t>
  </si>
  <si>
    <t>EOL_K6</t>
  </si>
  <si>
    <t>K6AR BM</t>
  </si>
  <si>
    <t>EOL_K7</t>
  </si>
  <si>
    <t>BM K6BR</t>
  </si>
  <si>
    <t>EOL_K8</t>
  </si>
  <si>
    <t>BM K5R</t>
  </si>
  <si>
    <t>EOL_K9</t>
  </si>
  <si>
    <t/>
  </si>
  <si>
    <t>EOL_K10</t>
  </si>
  <si>
    <t>BM K4R</t>
  </si>
  <si>
    <t>EOL_K11</t>
  </si>
  <si>
    <t>FCE</t>
  </si>
  <si>
    <t>EOL_K12</t>
  </si>
  <si>
    <t>EOL_K13</t>
  </si>
  <si>
    <t>EOL_K14</t>
  </si>
  <si>
    <t>EOL_K15</t>
  </si>
  <si>
    <t>RD</t>
  </si>
  <si>
    <t>EOL_K16</t>
  </si>
  <si>
    <t>EOL_K17</t>
  </si>
  <si>
    <t>EOL_K18</t>
  </si>
  <si>
    <t>EOL_K19</t>
  </si>
  <si>
    <t>EOL_K20</t>
  </si>
  <si>
    <t>EOL_K21</t>
  </si>
  <si>
    <t>EOL_KA1</t>
  </si>
  <si>
    <t>EOL_KA2</t>
  </si>
  <si>
    <t>EOL_KA3</t>
  </si>
  <si>
    <t>EOL_KA4</t>
  </si>
  <si>
    <t>EOL_KA5</t>
  </si>
  <si>
    <t>EOL_KA6</t>
  </si>
  <si>
    <t>EOL_KA7</t>
  </si>
  <si>
    <t>EOL_KA8</t>
  </si>
  <si>
    <t>EOL_KA9</t>
  </si>
  <si>
    <t>EOL_KA10</t>
  </si>
  <si>
    <t>EOL_KA11</t>
  </si>
  <si>
    <t>EOL_KA12</t>
  </si>
  <si>
    <t>EOL_KA13</t>
  </si>
  <si>
    <t>EOL_KA14</t>
  </si>
  <si>
    <t>EOL_KA15</t>
  </si>
  <si>
    <t>BM KA11</t>
  </si>
  <si>
    <t>EOL_KA16</t>
  </si>
  <si>
    <t>EOL_KA17</t>
  </si>
  <si>
    <t>EOL_KA18</t>
  </si>
  <si>
    <t>BM KA10</t>
  </si>
  <si>
    <t>EOL_KA19</t>
  </si>
  <si>
    <t>EOL_KA20</t>
  </si>
  <si>
    <t>EOL_KA21</t>
  </si>
  <si>
    <t>EOL_KA22</t>
  </si>
  <si>
    <t>EOL_KA23</t>
  </si>
  <si>
    <t>0m o/s</t>
  </si>
  <si>
    <t>EOL_KA24</t>
  </si>
  <si>
    <t>EOL_KA25</t>
  </si>
  <si>
    <t>EOL_KA26</t>
  </si>
  <si>
    <t>EOL_KA27</t>
  </si>
  <si>
    <t>EOL_KA28</t>
  </si>
  <si>
    <t>BM KA5</t>
  </si>
  <si>
    <t>EOL_KA29</t>
  </si>
  <si>
    <t>EOL_KA30</t>
  </si>
  <si>
    <t>EOL_KA31</t>
  </si>
  <si>
    <t>EOL_KA32</t>
  </si>
  <si>
    <t>EOL_KA33</t>
  </si>
  <si>
    <t>EOL_KA34</t>
  </si>
  <si>
    <t>EOL_KA35</t>
  </si>
  <si>
    <t>EOL_KA36</t>
  </si>
  <si>
    <t>EOL_KA37</t>
  </si>
  <si>
    <t>EOL_KA38</t>
  </si>
  <si>
    <t>EOL_KA39</t>
  </si>
  <si>
    <t>EOL_KA40</t>
  </si>
  <si>
    <t>EOL_KA41</t>
  </si>
  <si>
    <t>EOL_KA42</t>
  </si>
  <si>
    <t>EOL_KA43</t>
  </si>
  <si>
    <t>EOL_KA44</t>
  </si>
  <si>
    <t>EOL_KA45</t>
  </si>
  <si>
    <t>EOL_KA46</t>
  </si>
  <si>
    <t>SOL_K1</t>
  </si>
  <si>
    <t>SOL_K2</t>
  </si>
  <si>
    <t>ES</t>
  </si>
  <si>
    <t>SOL_K3</t>
  </si>
  <si>
    <t>mwd82</t>
  </si>
  <si>
    <t>SOL_K4</t>
  </si>
  <si>
    <t>K7AL BM</t>
  </si>
  <si>
    <t>SOL_K5</t>
  </si>
  <si>
    <t>BM K6L</t>
  </si>
  <si>
    <t>SOL_K6</t>
  </si>
  <si>
    <t>BM K6AL</t>
  </si>
  <si>
    <t>SOL_K7</t>
  </si>
  <si>
    <t>SOL_K8</t>
  </si>
  <si>
    <t>SOL_K9</t>
  </si>
  <si>
    <t>SOL_K10</t>
  </si>
  <si>
    <t>BM K4L</t>
  </si>
  <si>
    <t>SOL_K11</t>
  </si>
  <si>
    <t>SOL_K12</t>
  </si>
  <si>
    <t>SOL_K13</t>
  </si>
  <si>
    <t>K3L PEG	DESTROYED</t>
  </si>
  <si>
    <t>SOL_K14</t>
  </si>
  <si>
    <t>K2L PEG	DESTROYED</t>
  </si>
  <si>
    <t>SOL_K15</t>
  </si>
  <si>
    <t>BM K1L	NEW BM</t>
  </si>
  <si>
    <t>SOL_K16</t>
  </si>
  <si>
    <t>K1A</t>
  </si>
  <si>
    <t>SOL_K17</t>
  </si>
  <si>
    <t>SOL_K18</t>
  </si>
  <si>
    <t>SOL_K19</t>
  </si>
  <si>
    <t>SOL_K20</t>
  </si>
  <si>
    <t>SOL_K21</t>
  </si>
  <si>
    <t>SOL_KA1</t>
  </si>
  <si>
    <t>BM KA37</t>
  </si>
  <si>
    <t>SOL_KA2</t>
  </si>
  <si>
    <t>NAIL1</t>
  </si>
  <si>
    <t>SOL_KA3</t>
  </si>
  <si>
    <t>BM KA36</t>
  </si>
  <si>
    <t>SOL_KA4</t>
  </si>
  <si>
    <t>SOL_KA5</t>
  </si>
  <si>
    <t>SOL_KA6</t>
  </si>
  <si>
    <t>SOL_KA7</t>
  </si>
  <si>
    <t>SOL_KA8</t>
  </si>
  <si>
    <t>SOL_KA9</t>
  </si>
  <si>
    <t>SOL_KA10</t>
  </si>
  <si>
    <t>SOL_KA11</t>
  </si>
  <si>
    <t>SOL_KA12</t>
  </si>
  <si>
    <t>SOL_KA13</t>
  </si>
  <si>
    <t>SOL_KA14</t>
  </si>
  <si>
    <t>SOL_KA15</t>
  </si>
  <si>
    <t>SOL_KA16</t>
  </si>
  <si>
    <t>SOL_KA17</t>
  </si>
  <si>
    <t>SOL_KA18</t>
  </si>
  <si>
    <t>TRACK</t>
  </si>
  <si>
    <t>SOL_KA19</t>
  </si>
  <si>
    <t>SOL_KA20</t>
  </si>
  <si>
    <t>SOL_KA21</t>
  </si>
  <si>
    <t>SOL_KA22</t>
  </si>
  <si>
    <t>SOL_KA23</t>
  </si>
  <si>
    <t>SOL_KA24</t>
  </si>
  <si>
    <t>SOL_KA25</t>
  </si>
  <si>
    <t>SOL_KA26</t>
  </si>
  <si>
    <t>SOL_KA27</t>
  </si>
  <si>
    <t>SOL_KA28</t>
  </si>
  <si>
    <t>SOL_KA29</t>
  </si>
  <si>
    <t>SOL_KA30</t>
  </si>
  <si>
    <t>SOL_KA31</t>
  </si>
  <si>
    <t>SOL_KA32</t>
  </si>
  <si>
    <t>SOL_KA33</t>
  </si>
  <si>
    <t>SOL_KA34</t>
  </si>
  <si>
    <t>SOL_KA35</t>
  </si>
  <si>
    <t>SOL_KA36</t>
  </si>
  <si>
    <t>SOL_KA37</t>
  </si>
  <si>
    <t>SOL_KA38</t>
  </si>
  <si>
    <t>SOL_KA39</t>
  </si>
  <si>
    <t>SOL_KA40</t>
  </si>
  <si>
    <t>BM KA5\1</t>
  </si>
  <si>
    <t>SOL_KA41</t>
  </si>
  <si>
    <t>SOL_KA42</t>
  </si>
  <si>
    <t>SOL_KA43</t>
  </si>
  <si>
    <t>BM KA2\1</t>
  </si>
  <si>
    <t>SOL_KA44</t>
  </si>
  <si>
    <t>SOL_KA45</t>
  </si>
  <si>
    <t>SOL_KA46</t>
  </si>
  <si>
    <t>SOL_KA47</t>
  </si>
  <si>
    <t>RCR2-OBS	HSDV:0.005	VSDV:0.006	STATUS:FIXED	SATS:8	AGE:1.0	PDOP:2.163	HDOP:1.338	VDOP:1.700	TDOP:1.056	GDOP:2.407	NSDV:0.004	ESDV:0.003	DATE:06-23-2021	TIME:09:45:07</t>
  </si>
  <si>
    <t>13122</t>
  </si>
  <si>
    <t>-45 05 16.00936310</t>
  </si>
  <si>
    <t>170 49 02.48150157</t>
  </si>
  <si>
    <t xml:space="preserve"> 2.0000 m</t>
  </si>
  <si>
    <t>FIXED</t>
  </si>
  <si>
    <t>06-23-2021</t>
  </si>
  <si>
    <t>13123</t>
  </si>
  <si>
    <t>-45 05 16.19634630</t>
  </si>
  <si>
    <t>170 49 02.39391111</t>
  </si>
  <si>
    <t>V</t>
  </si>
  <si>
    <t>13124</t>
  </si>
  <si>
    <t>-45 05 16.49434214</t>
  </si>
  <si>
    <t>170 49 02.21422358</t>
  </si>
  <si>
    <t>13125</t>
  </si>
  <si>
    <t>-45 05 16.76462249</t>
  </si>
  <si>
    <t>170 49 02.08439439</t>
  </si>
  <si>
    <t>13126</t>
  </si>
  <si>
    <t>-45 05 17.39252187</t>
  </si>
  <si>
    <t>170 49 01.77580436</t>
  </si>
  <si>
    <t>13127</t>
  </si>
  <si>
    <t>-45 05 17.59107740</t>
  </si>
  <si>
    <t>170 49 01.70731955</t>
  </si>
  <si>
    <t>13128</t>
  </si>
  <si>
    <t>-45 05 17.86467646</t>
  </si>
  <si>
    <t>170 49 01.55445185</t>
  </si>
  <si>
    <t>13129</t>
  </si>
  <si>
    <t>-45 05 18.05465198</t>
  </si>
  <si>
    <t>170 49 01.49753732</t>
  </si>
  <si>
    <t>13130</t>
  </si>
  <si>
    <t>-45 05 18.16747755</t>
  </si>
  <si>
    <t>170 49 01.41570230</t>
  </si>
  <si>
    <t>13131</t>
  </si>
  <si>
    <t>-45 05 18.50119227</t>
  </si>
  <si>
    <t>170 49 01.26272122</t>
  </si>
  <si>
    <t>13132</t>
  </si>
  <si>
    <t>-45 05 18.65753320</t>
  </si>
  <si>
    <t>170 49 01.16769044</t>
  </si>
  <si>
    <t>13133</t>
  </si>
  <si>
    <t>-45 05 18.79004280</t>
  </si>
  <si>
    <t>170 49 01.13484083</t>
  </si>
  <si>
    <t>13134</t>
  </si>
  <si>
    <t>-45 05 18.84494007</t>
  </si>
  <si>
    <t>170 49 01.13125970</t>
  </si>
  <si>
    <t>13135</t>
  </si>
  <si>
    <t>-45 05 19.14330430</t>
  </si>
  <si>
    <t>170 49 00.96574156</t>
  </si>
  <si>
    <t>13136</t>
  </si>
  <si>
    <t>-45 05 19.45367745</t>
  </si>
  <si>
    <t>170 49 00.79872445</t>
  </si>
  <si>
    <t>13137</t>
  </si>
  <si>
    <t>-45 05 19.73592402</t>
  </si>
  <si>
    <t>170 49 00.67486875</t>
  </si>
  <si>
    <t>13138</t>
  </si>
  <si>
    <t>-45 05 19.95990890</t>
  </si>
  <si>
    <t>170 49 00.54949258</t>
  </si>
  <si>
    <t>13139</t>
  </si>
  <si>
    <t>-45 05 20.23469235</t>
  </si>
  <si>
    <t>170 49 00.43527429</t>
  </si>
  <si>
    <t>13140</t>
  </si>
  <si>
    <t>-45 05 20.42526245</t>
  </si>
  <si>
    <t>170 49 00.33990319</t>
  </si>
  <si>
    <t>13141</t>
  </si>
  <si>
    <t>-45 05 20.56464073</t>
  </si>
  <si>
    <t>170 49 00.26411886</t>
  </si>
  <si>
    <t>13142</t>
  </si>
  <si>
    <t>-45 05 20.68310524</t>
  </si>
  <si>
    <t>170 49 00.16706143</t>
  </si>
  <si>
    <t>13143</t>
  </si>
  <si>
    <t>-45 05 20.95888753</t>
  </si>
  <si>
    <t>170 49 00.09238506</t>
  </si>
  <si>
    <t>13144</t>
  </si>
  <si>
    <t>-45 05 21.00595026</t>
  </si>
  <si>
    <t>170 49 00.08180747</t>
  </si>
  <si>
    <t>WL-1359</t>
  </si>
  <si>
    <t>13145</t>
  </si>
  <si>
    <t>-45 05 21.04339942</t>
  </si>
  <si>
    <t>170 49 00.06569833</t>
  </si>
  <si>
    <t>BD</t>
  </si>
  <si>
    <t>13146</t>
  </si>
  <si>
    <t>-45 05 21.11928571</t>
  </si>
  <si>
    <t>170 49 00.02082598</t>
  </si>
  <si>
    <t>13147</t>
  </si>
  <si>
    <t>-45 05 21.16015643</t>
  </si>
  <si>
    <t>170 48 59.98465770</t>
  </si>
  <si>
    <t>13148</t>
  </si>
  <si>
    <t>-45 05 21.20156502</t>
  </si>
  <si>
    <t>170 48 59.96374191</t>
  </si>
  <si>
    <t>13149</t>
  </si>
  <si>
    <t>-45 05 21.23475016</t>
  </si>
  <si>
    <t>170 48 59.93748280</t>
  </si>
  <si>
    <t>13150</t>
  </si>
  <si>
    <t>-45 05 21.25444325</t>
  </si>
  <si>
    <t>170 48 59.93699905</t>
  </si>
  <si>
    <t>WL-1400</t>
  </si>
  <si>
    <t>13151</t>
  </si>
  <si>
    <t>-45 05 21.29096380</t>
  </si>
  <si>
    <t>170 48 59.90972436</t>
  </si>
  <si>
    <t>13152</t>
  </si>
  <si>
    <t>-45 05 21.33390010</t>
  </si>
  <si>
    <t>170 48 59.93890286</t>
  </si>
  <si>
    <t>WL-1401</t>
  </si>
  <si>
    <t>13153</t>
  </si>
  <si>
    <t>-45 05 21.38897259</t>
  </si>
  <si>
    <t>170 48 59.87533198</t>
  </si>
  <si>
    <t>13154</t>
  </si>
  <si>
    <t>-45 05 21.52739638</t>
  </si>
  <si>
    <t>170 48 59.81981277</t>
  </si>
  <si>
    <t>13155</t>
  </si>
  <si>
    <t>-45 05 21.65124810</t>
  </si>
  <si>
    <t>170 48 59.74055466</t>
  </si>
  <si>
    <t>13156</t>
  </si>
  <si>
    <t>-45 05 21.77218863</t>
  </si>
  <si>
    <t>170 48 59.69348470</t>
  </si>
  <si>
    <t>13157</t>
  </si>
  <si>
    <t>-45 05 21.85910838</t>
  </si>
  <si>
    <t>170 48 59.66824155</t>
  </si>
  <si>
    <t>13158</t>
  </si>
  <si>
    <t>-45 05 21.93605277</t>
  </si>
  <si>
    <t>170 48 59.61760327</t>
  </si>
  <si>
    <t>13159</t>
  </si>
  <si>
    <t>-45 05 21.96966809</t>
  </si>
  <si>
    <t>170 48 59.58494085</t>
  </si>
  <si>
    <t>13160</t>
  </si>
  <si>
    <t>-45 05 21.99608666</t>
  </si>
  <si>
    <t>170 48 59.58175174</t>
  </si>
  <si>
    <t>BD/BB</t>
  </si>
  <si>
    <t>13161</t>
  </si>
  <si>
    <t>-45 05 21.99562918</t>
  </si>
  <si>
    <t>170 48 59.58046354</t>
  </si>
  <si>
    <t>WL-1404</t>
  </si>
  <si>
    <t>13162</t>
  </si>
  <si>
    <t>-45 05 22.06234320</t>
  </si>
  <si>
    <t>170 48 59.54986946</t>
  </si>
  <si>
    <t>TB</t>
  </si>
  <si>
    <t>13163</t>
  </si>
  <si>
    <t>-45 05 22.11321217</t>
  </si>
  <si>
    <t>170 48 59.49921891</t>
  </si>
  <si>
    <t>13164</t>
  </si>
  <si>
    <t>-45 05 22.28639594</t>
  </si>
  <si>
    <t>170 48 59.43518109</t>
  </si>
  <si>
    <t>HSDV:0.015</t>
  </si>
  <si>
    <t>VSDV:0.030</t>
  </si>
  <si>
    <t>STATUS:FIXED</t>
  </si>
  <si>
    <t>SATS:7</t>
  </si>
  <si>
    <t>AGE:1.0</t>
  </si>
  <si>
    <t>PDOP:2.484</t>
  </si>
  <si>
    <t>HDOP:1.120</t>
  </si>
  <si>
    <t>VDOP:2.217</t>
  </si>
  <si>
    <t>TDOP:1.590</t>
  </si>
  <si>
    <t>GDOP:2.949</t>
  </si>
  <si>
    <t>NSDV:0.011</t>
  </si>
  <si>
    <t>ESDV:0.010</t>
  </si>
  <si>
    <t>DATE:06-23-2021</t>
  </si>
  <si>
    <t>TIME:13:52:49</t>
  </si>
  <si>
    <t>TARGET_X:1428237.627</t>
  </si>
  <si>
    <t>TARGET_Y:5004980.808</t>
  </si>
  <si>
    <t>TARGET_Z:144.776</t>
  </si>
  <si>
    <t>STATION:-26.197</t>
  </si>
  <si>
    <t>OFFSET:0.000</t>
  </si>
  <si>
    <t>PDOP:2.473</t>
  </si>
  <si>
    <t>HDOP:1.119</t>
  </si>
  <si>
    <t>VDOP:2.205</t>
  </si>
  <si>
    <t>TDOP:1.582</t>
  </si>
  <si>
    <t>GDOP:2.936</t>
  </si>
  <si>
    <t>TIME:13:53:17</t>
  </si>
  <si>
    <t>TARGET_X:1428235.838</t>
  </si>
  <si>
    <t>TARGET_Y:5004974.996</t>
  </si>
  <si>
    <t>TARGET_Z:144.779</t>
  </si>
  <si>
    <t>STATION:-20.116</t>
  </si>
  <si>
    <t>PDOP:2.464</t>
  </si>
  <si>
    <t>HDOP:1.118</t>
  </si>
  <si>
    <t>VDOP:2.195</t>
  </si>
  <si>
    <t>TDOP:1.575</t>
  </si>
  <si>
    <t>GDOP:2.924</t>
  </si>
  <si>
    <t>TIME:13:53:40</t>
  </si>
  <si>
    <t>TARGET_X:1428232.904</t>
  </si>
  <si>
    <t>TARGET_Y:5004965.464</t>
  </si>
  <si>
    <t>TARGET_Z:144.785</t>
  </si>
  <si>
    <t>STATION:-10.143</t>
  </si>
  <si>
    <t>AGE:2.0</t>
  </si>
  <si>
    <t>PDOP:2.457</t>
  </si>
  <si>
    <t>HDOP:1.117</t>
  </si>
  <si>
    <t>VDOP:2.189</t>
  </si>
  <si>
    <t>TDOP:1.570</t>
  </si>
  <si>
    <t>GDOP:2.916</t>
  </si>
  <si>
    <t>TIME:13:53:57</t>
  </si>
  <si>
    <t>TARGET_X:1428230.311</t>
  </si>
  <si>
    <t>TARGET_Y:5004957.041</t>
  </si>
  <si>
    <t>TARGET_Z:144.789</t>
  </si>
  <si>
    <t>STATION:-1.330</t>
  </si>
  <si>
    <t>VSDV:0.031</t>
  </si>
  <si>
    <t>PDOP:2.445</t>
  </si>
  <si>
    <t>HDOP:1.116</t>
  </si>
  <si>
    <t>VDOP:2.175</t>
  </si>
  <si>
    <t>TDOP:1.560</t>
  </si>
  <si>
    <t>GDOP:2.900</t>
  </si>
  <si>
    <t>TIME:13:54:29</t>
  </si>
  <si>
    <t>TARGET_X:1428224.274</t>
  </si>
  <si>
    <t>TARGET_Y:5004937.426</t>
  </si>
  <si>
    <t>TARGET_Z:144.800</t>
  </si>
  <si>
    <t>STATION:19.193</t>
  </si>
  <si>
    <t>HSDV:0.016</t>
  </si>
  <si>
    <t>VSDV:0.032</t>
  </si>
  <si>
    <t>PDOP:2.438</t>
  </si>
  <si>
    <t>HDOP:1.115</t>
  </si>
  <si>
    <t>VDOP:2.168</t>
  </si>
  <si>
    <t>TDOP:1.555</t>
  </si>
  <si>
    <t>GDOP:2.892</t>
  </si>
  <si>
    <t>NSDV:0.012</t>
  </si>
  <si>
    <t>ESDV:0.011</t>
  </si>
  <si>
    <t>TIME:13:54:50</t>
  </si>
  <si>
    <t>TARGET_X:1428222.425</t>
  </si>
  <si>
    <t>TARGET_Y:5004931.418</t>
  </si>
  <si>
    <t>TARGET_Z:144.804</t>
  </si>
  <si>
    <t>STATION:25.479</t>
  </si>
  <si>
    <t>PDOP:2.429</t>
  </si>
  <si>
    <t>HDOP:1.114</t>
  </si>
  <si>
    <t>VDOP:2.158</t>
  </si>
  <si>
    <t>TDOP:1.548</t>
  </si>
  <si>
    <t>GDOP:2.880</t>
  </si>
  <si>
    <t>TIME:13:55:12</t>
  </si>
  <si>
    <t>TARGET_X:1428219.756</t>
  </si>
  <si>
    <t>TARGET_Y:5004922.748</t>
  </si>
  <si>
    <t>TARGET_Z:144.809</t>
  </si>
  <si>
    <t>STATION:34.550</t>
  </si>
  <si>
    <t>PDOP:2.423</t>
  </si>
  <si>
    <t>VDOP:2.152</t>
  </si>
  <si>
    <t>TDOP:1.543</t>
  </si>
  <si>
    <t>GDOP:2.873</t>
  </si>
  <si>
    <t>TIME:13:55:28</t>
  </si>
  <si>
    <t>TARGET_X:1428218.005</t>
  </si>
  <si>
    <t>TARGET_Y:5004917.057</t>
  </si>
  <si>
    <t>TARGET_Z:144.812</t>
  </si>
  <si>
    <t>STATION:40.505</t>
  </si>
  <si>
    <t>PDOP:2.418</t>
  </si>
  <si>
    <t>HDOP:1.113</t>
  </si>
  <si>
    <t>VDOP:2.146</t>
  </si>
  <si>
    <t>TDOP:1.539</t>
  </si>
  <si>
    <t>GDOP:2.866</t>
  </si>
  <si>
    <t>TIME:13:55:40</t>
  </si>
  <si>
    <t>TARGET_X:1428216.865</t>
  </si>
  <si>
    <t>TARGET_Y:5004913.357</t>
  </si>
  <si>
    <t>TARGET_Z:144.814</t>
  </si>
  <si>
    <t>STATION:44.377</t>
  </si>
  <si>
    <t>PDOP:2.410</t>
  </si>
  <si>
    <t>HDOP:1.112</t>
  </si>
  <si>
    <t>VDOP:2.137</t>
  </si>
  <si>
    <t>TDOP:1.533</t>
  </si>
  <si>
    <t>GDOP:2.856</t>
  </si>
  <si>
    <t>TIME:13:56:03</t>
  </si>
  <si>
    <t>TARGET_X:1428213.679</t>
  </si>
  <si>
    <t>TARGET_Y:5004903.005</t>
  </si>
  <si>
    <t>TARGET_Z:144.820</t>
  </si>
  <si>
    <t>STATION:55.207</t>
  </si>
  <si>
    <t>PDOP:2.404</t>
  </si>
  <si>
    <t>VDOP:2.132</t>
  </si>
  <si>
    <t>TDOP:1.529</t>
  </si>
  <si>
    <t>GDOP:2.849</t>
  </si>
  <si>
    <t>TIME:13:56:17</t>
  </si>
  <si>
    <t>TARGET_X:1428212.139</t>
  </si>
  <si>
    <t>TARGET_Y:5004898.000</t>
  </si>
  <si>
    <t>TARGET_Z:144.822</t>
  </si>
  <si>
    <t>STATION:60.445</t>
  </si>
  <si>
    <t>PDOP:2.401</t>
  </si>
  <si>
    <t>VDOP:2.128</t>
  </si>
  <si>
    <t>TDOP:1.526</t>
  </si>
  <si>
    <t>GDOP:2.845</t>
  </si>
  <si>
    <t>TIME:13:56:29</t>
  </si>
  <si>
    <t>TARGET_X:1428210.931</t>
  </si>
  <si>
    <t>TARGET_Y:5004894.076</t>
  </si>
  <si>
    <t>TARGET_Z:144.825</t>
  </si>
  <si>
    <t>STATION:64.550</t>
  </si>
  <si>
    <t>PDOP:2.397</t>
  </si>
  <si>
    <t>HDOP:1.111</t>
  </si>
  <si>
    <t>VDOP:2.124</t>
  </si>
  <si>
    <t>TDOP:1.523</t>
  </si>
  <si>
    <t>GDOP:2.840</t>
  </si>
  <si>
    <t>TIME:13:56:37</t>
  </si>
  <si>
    <t>TARGET_X:1428210.451</t>
  </si>
  <si>
    <t>TARGET_Y:5004892.518</t>
  </si>
  <si>
    <t>STATION:66.181</t>
  </si>
  <si>
    <t>HSDV:0.017</t>
  </si>
  <si>
    <t>VSDV:0.033</t>
  </si>
  <si>
    <t>PDOP:2.391</t>
  </si>
  <si>
    <t>VDOP:2.117</t>
  </si>
  <si>
    <t>TDOP:1.519</t>
  </si>
  <si>
    <t>GDOP:2.833</t>
  </si>
  <si>
    <t>TIME:13:56:53</t>
  </si>
  <si>
    <t>TARGET_X:1428207.544</t>
  </si>
  <si>
    <t>TARGET_Y:5004883.071</t>
  </si>
  <si>
    <t>TARGET_Z:144.831</t>
  </si>
  <si>
    <t>STATION:76.065</t>
  </si>
  <si>
    <t>PDOP:2.383</t>
  </si>
  <si>
    <t>HDOP:1.110</t>
  </si>
  <si>
    <t>VDOP:2.109</t>
  </si>
  <si>
    <t>TDOP:1.513</t>
  </si>
  <si>
    <t>GDOP:2.823</t>
  </si>
  <si>
    <t>TIME:13:57:15</t>
  </si>
  <si>
    <t>TARGET_X:1428204.530</t>
  </si>
  <si>
    <t>TARGET_Y:5004873.278</t>
  </si>
  <si>
    <t>TARGET_Z:144.836</t>
  </si>
  <si>
    <t>STATION:86.311</t>
  </si>
  <si>
    <t>PDOP:2.378</t>
  </si>
  <si>
    <t>VDOP:2.103</t>
  </si>
  <si>
    <t>TDOP:1.508</t>
  </si>
  <si>
    <t>GDOP:2.815</t>
  </si>
  <si>
    <t>NSDV:0.013</t>
  </si>
  <si>
    <t>ESDV:0.012</t>
  </si>
  <si>
    <t>TIME:13:57:32</t>
  </si>
  <si>
    <t>TARGET_X:1428201.846</t>
  </si>
  <si>
    <t>TARGET_Y:5004864.561</t>
  </si>
  <si>
    <t>TARGET_Z:144.841</t>
  </si>
  <si>
    <t>STATION:95.432</t>
  </si>
  <si>
    <t>PDOP:2.373</t>
  </si>
  <si>
    <t>VDOP:2.098</t>
  </si>
  <si>
    <t>TDOP:1.505</t>
  </si>
  <si>
    <t>GDOP:2.810</t>
  </si>
  <si>
    <t>TIME:13:57:45</t>
  </si>
  <si>
    <t>TARGET_X:1428199.661</t>
  </si>
  <si>
    <t>TARGET_Y:5004857.461</t>
  </si>
  <si>
    <t>TARGET_Z:144.845</t>
  </si>
  <si>
    <t>STATION:102.860</t>
  </si>
  <si>
    <t>PDOP:2.367</t>
  </si>
  <si>
    <t>HDOP:1.109</t>
  </si>
  <si>
    <t>VDOP:2.091</t>
  </si>
  <si>
    <t>TDOP:1.500</t>
  </si>
  <si>
    <t>GDOP:2.802</t>
  </si>
  <si>
    <t>TIME:13:58:01</t>
  </si>
  <si>
    <t>TARGET_X:1428197.062</t>
  </si>
  <si>
    <t>TARGET_Y:5004849.017</t>
  </si>
  <si>
    <t>TARGET_Z:144.850</t>
  </si>
  <si>
    <t>STATION:111.696</t>
  </si>
  <si>
    <t>PDOP:2.363</t>
  </si>
  <si>
    <t>VDOP:2.086</t>
  </si>
  <si>
    <t>TDOP:1.496</t>
  </si>
  <si>
    <t>GDOP:2.797</t>
  </si>
  <si>
    <t>TIME:13:58:13</t>
  </si>
  <si>
    <t>TARGET_X:1428195.226</t>
  </si>
  <si>
    <t>TARGET_Y:5004843.052</t>
  </si>
  <si>
    <t>TARGET_Z:144.853</t>
  </si>
  <si>
    <t>STATION:117.936</t>
  </si>
  <si>
    <t>VSDV:0.029</t>
  </si>
  <si>
    <t>PDOP:2.359</t>
  </si>
  <si>
    <t>VDOP:2.082</t>
  </si>
  <si>
    <t>TDOP:1.494</t>
  </si>
  <si>
    <t>GDOP:2.792</t>
  </si>
  <si>
    <t>TIME:13:58:23</t>
  </si>
  <si>
    <t>TARGET_X:1428193.871</t>
  </si>
  <si>
    <t>TARGET_Y:5004838.649</t>
  </si>
  <si>
    <t>TARGET_Z:144.856</t>
  </si>
  <si>
    <t>STATION:122.543</t>
  </si>
  <si>
    <t>PDOP:2.354</t>
  </si>
  <si>
    <t>VDOP:2.077</t>
  </si>
  <si>
    <t>TDOP:1.490</t>
  </si>
  <si>
    <t>GDOP:2.786</t>
  </si>
  <si>
    <t>TIME:13:58:39</t>
  </si>
  <si>
    <t>TARGET_X:1428192.652</t>
  </si>
  <si>
    <t>TARGET_Y:5004834.689</t>
  </si>
  <si>
    <t>TARGET_Z:144.858</t>
  </si>
  <si>
    <t>STATION:126.687</t>
  </si>
  <si>
    <t>PDOP:2.341</t>
  </si>
  <si>
    <t>HDOP:1.108</t>
  </si>
  <si>
    <t>VDOP:2.062</t>
  </si>
  <si>
    <t>TDOP:1.479</t>
  </si>
  <si>
    <t>GDOP:2.769</t>
  </si>
  <si>
    <t>TIME:13:59:18</t>
  </si>
  <si>
    <t>TARGET_X:1428190.126</t>
  </si>
  <si>
    <t>TARGET_Y:5004826.481</t>
  </si>
  <si>
    <t>TARGET_Z:144.862</t>
  </si>
  <si>
    <t>STATION:135.275</t>
  </si>
  <si>
    <t>PDOP:2.333</t>
  </si>
  <si>
    <t>VDOP:2.053</t>
  </si>
  <si>
    <t>TDOP:1.472</t>
  </si>
  <si>
    <t>GDOP:2.758</t>
  </si>
  <si>
    <t>TIME:13:59:43</t>
  </si>
  <si>
    <t>TARGET_X:1428189.699</t>
  </si>
  <si>
    <t>TARGET_Y:5004825.094</t>
  </si>
  <si>
    <t>TARGET_Z:144.863</t>
  </si>
  <si>
    <t>STATION:136.725</t>
  </si>
  <si>
    <t>PDOP:2.321</t>
  </si>
  <si>
    <t>VDOP:2.040</t>
  </si>
  <si>
    <t>TDOP:1.463</t>
  </si>
  <si>
    <t>GDOP:2.744</t>
  </si>
  <si>
    <t>TIME:14:00:18</t>
  </si>
  <si>
    <t>TARGET_X:1428189.344</t>
  </si>
  <si>
    <t>TARGET_Y:5004823.940</t>
  </si>
  <si>
    <t>TARGET_Z:144.864</t>
  </si>
  <si>
    <t>STATION:137.933</t>
  </si>
  <si>
    <t>PDOP:2.317</t>
  </si>
  <si>
    <t>HDOP:1.107</t>
  </si>
  <si>
    <t>VDOP:2.036</t>
  </si>
  <si>
    <t>TDOP:1.460</t>
  </si>
  <si>
    <t>GDOP:2.739</t>
  </si>
  <si>
    <t>TIME:14:00:29</t>
  </si>
  <si>
    <t>TARGET_X:1428188.598</t>
  </si>
  <si>
    <t>TARGET_Y:5004821.519</t>
  </si>
  <si>
    <t>TARGET_Z:144.865</t>
  </si>
  <si>
    <t>STATION:140.467</t>
  </si>
  <si>
    <t>PDOP:2.313</t>
  </si>
  <si>
    <t>VDOP:2.031</t>
  </si>
  <si>
    <t>TDOP:1.457</t>
  </si>
  <si>
    <t>GDOP:2.733</t>
  </si>
  <si>
    <t>TIME:14:00:43</t>
  </si>
  <si>
    <t>TARGET_X:1428188.172</t>
  </si>
  <si>
    <t>TARGET_Y:5004820.134</t>
  </si>
  <si>
    <t>TARGET_Z:144.866</t>
  </si>
  <si>
    <t>STATION:141.915</t>
  </si>
  <si>
    <t>PDOP:2.308</t>
  </si>
  <si>
    <t>VDOP:2.025</t>
  </si>
  <si>
    <t>TDOP:1.452</t>
  </si>
  <si>
    <t>GDOP:2.727</t>
  </si>
  <si>
    <t>TIME:14:00:59</t>
  </si>
  <si>
    <t>TARGET_X:1428187.773</t>
  </si>
  <si>
    <t>TARGET_Y:5004818.837</t>
  </si>
  <si>
    <t>TARGET_Z:144.867</t>
  </si>
  <si>
    <t>STATION:143.272</t>
  </si>
  <si>
    <t>HSDV:0.018</t>
  </si>
  <si>
    <t>PDOP:2.305</t>
  </si>
  <si>
    <t>VDOP:2.021</t>
  </si>
  <si>
    <t>TDOP:1.450</t>
  </si>
  <si>
    <t>GDOP:2.723</t>
  </si>
  <si>
    <t>TIME:14:01:07</t>
  </si>
  <si>
    <t>TARGET_X:1428187.433</t>
  </si>
  <si>
    <t>TARGET_Y:5004817.734</t>
  </si>
  <si>
    <t>STATION:144.427</t>
  </si>
  <si>
    <t>PDOP:2.298</t>
  </si>
  <si>
    <t>VDOP:2.013</t>
  </si>
  <si>
    <t>TDOP:1.444</t>
  </si>
  <si>
    <t>GDOP:2.714</t>
  </si>
  <si>
    <t>TIME:14:01:29</t>
  </si>
  <si>
    <t>TARGET_X:1428187.263</t>
  </si>
  <si>
    <t>TARGET_Y:5004817.180</t>
  </si>
  <si>
    <t>TARGET_Z:144.868</t>
  </si>
  <si>
    <t>STATION:145.006</t>
  </si>
  <si>
    <t>PDOP:2.293</t>
  </si>
  <si>
    <t>VDOP:2.008</t>
  </si>
  <si>
    <t>TDOP:1.441</t>
  </si>
  <si>
    <t>GDOP:2.708</t>
  </si>
  <si>
    <t>TIME:14:01:46</t>
  </si>
  <si>
    <t>TARGET_X:1428186.893</t>
  </si>
  <si>
    <t>TARGET_Y:5004815.977</t>
  </si>
  <si>
    <t>STATION:146.265</t>
  </si>
  <si>
    <t>PDOP:2.283</t>
  </si>
  <si>
    <t>VDOP:1.996</t>
  </si>
  <si>
    <t>TDOP:1.432</t>
  </si>
  <si>
    <t>GDOP:2.695</t>
  </si>
  <si>
    <t>TIME:14:02:18</t>
  </si>
  <si>
    <t>TARGET_X:1428186.583</t>
  </si>
  <si>
    <t>TARGET_Y:5004814.972</t>
  </si>
  <si>
    <t>TARGET_Z:144.869</t>
  </si>
  <si>
    <t>STATION:147.317</t>
  </si>
  <si>
    <t>PDOP:2.272</t>
  </si>
  <si>
    <t>VDOP:1.984</t>
  </si>
  <si>
    <t>TDOP:1.424</t>
  </si>
  <si>
    <t>GDOP:2.682</t>
  </si>
  <si>
    <t>TIME:14:02:53</t>
  </si>
  <si>
    <t>TARGET_X:1428185.979</t>
  </si>
  <si>
    <t>TARGET_Y:5004813.007</t>
  </si>
  <si>
    <t>TARGET_Z:144.870</t>
  </si>
  <si>
    <t>STATION:149.372</t>
  </si>
  <si>
    <t>PDOP:2.267</t>
  </si>
  <si>
    <t>VDOP:1.978</t>
  </si>
  <si>
    <t>TDOP:1.419</t>
  </si>
  <si>
    <t>GDOP:2.674</t>
  </si>
  <si>
    <t>NSDV:0.014</t>
  </si>
  <si>
    <t>TIME:14:03:11</t>
  </si>
  <si>
    <t>TARGET_X:1428184.673</t>
  </si>
  <si>
    <t>TARGET_Y:5004808.767</t>
  </si>
  <si>
    <t>TARGET_Z:144.872</t>
  </si>
  <si>
    <t>STATION:153.809</t>
  </si>
  <si>
    <t>SATS:9</t>
  </si>
  <si>
    <t>PDOP:2.217</t>
  </si>
  <si>
    <t>HDOP:1.029</t>
  </si>
  <si>
    <t>VDOP:1.964</t>
  </si>
  <si>
    <t>TDOP:2.328</t>
  </si>
  <si>
    <t>GDOP:3.215</t>
  </si>
  <si>
    <t>TIME:14:03:30</t>
  </si>
  <si>
    <t>TARGET_X:1428183.445</t>
  </si>
  <si>
    <t>TARGET_Y:5004804.775</t>
  </si>
  <si>
    <t>TARGET_Z:144.875</t>
  </si>
  <si>
    <t>STATION:157.986</t>
  </si>
  <si>
    <t>HSDV:0.010</t>
  </si>
  <si>
    <t>VSDV:0.018</t>
  </si>
  <si>
    <t>PDOP:2.212</t>
  </si>
  <si>
    <t>HDOP:1.028</t>
  </si>
  <si>
    <t>VDOP:1.959</t>
  </si>
  <si>
    <t>TDOP:2.323</t>
  </si>
  <si>
    <t>GDOP:3.208</t>
  </si>
  <si>
    <t>NSDV:0.007</t>
  </si>
  <si>
    <t>ESDV:0.007</t>
  </si>
  <si>
    <t>TIME:14:03:46</t>
  </si>
  <si>
    <t>TARGET_X:1428182.307</t>
  </si>
  <si>
    <t>TARGET_Y:5004801.080</t>
  </si>
  <si>
    <t>TARGET_Z:144.877</t>
  </si>
  <si>
    <t>STATION:161.852</t>
  </si>
  <si>
    <t>HSDV:0.011</t>
  </si>
  <si>
    <t>VSDV:0.020</t>
  </si>
  <si>
    <t>PDOP:2.207</t>
  </si>
  <si>
    <t>VDOP:1.953</t>
  </si>
  <si>
    <t>TDOP:2.316</t>
  </si>
  <si>
    <t>GDOP:3.199</t>
  </si>
  <si>
    <t>NSDV:0.008</t>
  </si>
  <si>
    <t>TIME:14:04:03</t>
  </si>
  <si>
    <t>TARGET_X:1428181.508</t>
  </si>
  <si>
    <t>TARGET_Y:5004798.481</t>
  </si>
  <si>
    <t>TARGET_Z:144.878</t>
  </si>
  <si>
    <t>STATION:164.571</t>
  </si>
  <si>
    <t>VSDV:0.021</t>
  </si>
  <si>
    <t>SATS:8</t>
  </si>
  <si>
    <t>PDOP:2.202</t>
  </si>
  <si>
    <t>VDOP:1.947</t>
  </si>
  <si>
    <t>TDOP:2.310</t>
  </si>
  <si>
    <t>GDOP:3.191</t>
  </si>
  <si>
    <t>ESDV:0.008</t>
  </si>
  <si>
    <t>TIME:14:04:20</t>
  </si>
  <si>
    <t>TARGET_X:1428180.741</t>
  </si>
  <si>
    <t>TARGET_Y:5004795.992</t>
  </si>
  <si>
    <t>TARGET_Z:144.880</t>
  </si>
  <si>
    <t>STATION:167.175</t>
  </si>
  <si>
    <t>HSDV:0.012</t>
  </si>
  <si>
    <t>PDOP:2.244</t>
  </si>
  <si>
    <t>VDOP:1.951</t>
  </si>
  <si>
    <t>TDOP:2.413</t>
  </si>
  <si>
    <t>GDOP:3.295</t>
  </si>
  <si>
    <t>NSDV:0.009</t>
  </si>
  <si>
    <t>TIME:14:04:32</t>
  </si>
  <si>
    <t>TARGET_X:1428180.385</t>
  </si>
  <si>
    <t>TARGET_Y:5004794.834</t>
  </si>
  <si>
    <t>STATION:168.387</t>
  </si>
  <si>
    <t>PDOP:2.238</t>
  </si>
  <si>
    <t>VDOP:1.945</t>
  </si>
  <si>
    <t>TDOP:2.407</t>
  </si>
  <si>
    <t>GDOP:3.287</t>
  </si>
  <si>
    <t>TIME:14:04:52</t>
  </si>
  <si>
    <t>TARGET_X:1428180.151</t>
  </si>
  <si>
    <t>TARGET_Y:5004794.074</t>
  </si>
  <si>
    <t>TARGET_Z:144.881</t>
  </si>
  <si>
    <t>STATION:169.182</t>
  </si>
  <si>
    <t>PDOP:2.233</t>
  </si>
  <si>
    <t>VDOP:1.938</t>
  </si>
  <si>
    <t>TDOP:2.400</t>
  </si>
  <si>
    <t>GDOP:3.278</t>
  </si>
  <si>
    <t>TIME:14:05:11</t>
  </si>
  <si>
    <t>TARGET_X:1428180.152</t>
  </si>
  <si>
    <t>TARGET_Y:5004794.078</t>
  </si>
  <si>
    <t>STATION:169.178</t>
  </si>
  <si>
    <t>PDOP:2.209</t>
  </si>
  <si>
    <t>VDOP:1.909</t>
  </si>
  <si>
    <t>TDOP:2.371</t>
  </si>
  <si>
    <t>GDOP:3.240</t>
  </si>
  <si>
    <t>TIME:14:06:45</t>
  </si>
  <si>
    <t>TARGET_X:1428179.515</t>
  </si>
  <si>
    <t>TARGET_Y:5004792.009</t>
  </si>
  <si>
    <t>TARGET_Z:144.882</t>
  </si>
  <si>
    <t>STATION:171.343</t>
  </si>
  <si>
    <t>PDOP:2.153</t>
  </si>
  <si>
    <t>HDOP:1.027</t>
  </si>
  <si>
    <t>VDOP:1.892</t>
  </si>
  <si>
    <t>TDOP:2.251</t>
  </si>
  <si>
    <t>GDOP:3.115</t>
  </si>
  <si>
    <t>TIME:14:07:18</t>
  </si>
  <si>
    <t>TARGET_X:1428178.974</t>
  </si>
  <si>
    <t>TARGET_Y:5004790.248</t>
  </si>
  <si>
    <t>TARGET_Z:144.883</t>
  </si>
  <si>
    <t>STATION:173.185</t>
  </si>
  <si>
    <t>PDOP:2.195</t>
  </si>
  <si>
    <t>TDOP:2.355</t>
  </si>
  <si>
    <t>GDOP:3.219</t>
  </si>
  <si>
    <t>TIME:14:07:40</t>
  </si>
  <si>
    <t>TARGET_X:1428177.352</t>
  </si>
  <si>
    <t>TARGET_Y:5004784.979</t>
  </si>
  <si>
    <t>TARGET_Z:144.886</t>
  </si>
  <si>
    <t>STATION:178.698</t>
  </si>
  <si>
    <t>FE</t>
  </si>
  <si>
    <t>WL-1201</t>
  </si>
  <si>
    <t>WL-1208</t>
  </si>
  <si>
    <t>WL-1116</t>
  </si>
  <si>
    <t>WL-1121</t>
  </si>
  <si>
    <t>WL-1123</t>
  </si>
  <si>
    <t>WL-1128</t>
  </si>
  <si>
    <t>SH</t>
  </si>
  <si>
    <t>WL-1034</t>
  </si>
  <si>
    <t>WL-1037</t>
  </si>
  <si>
    <t>WL-1038</t>
  </si>
  <si>
    <t>WL-1043</t>
  </si>
  <si>
    <t>FE	HSDV:0.017	VSDV:0.023	STATUS:FIXED	SATS:9	AGE:1.0	PDOP:1.832	HDOP:0.915	VDOP:1.587	TDOP:1.354	GDOP:2.278	NSDV:0.015	ESDV:0.009	DATE:07-01-2021	TIME:10:58:26</t>
  </si>
  <si>
    <t>SH	HSDV:0.033	VSDV:0.041	STATUS:FIXED	SATS:8	AGE:2.0	PDOP:2.095	HDOP:1.045	VDOP:1.816	TDOP:1.167	GDOP:2.398	NSDV:0.028	ESDV:0.017	DATE:07-01-2021	TIME:11:04:08</t>
  </si>
  <si>
    <t>SH	HSDV:0.029	VSDV:0.035	STATUS:FIXED	SATS:9	AGE:1.0	PDOP:2.090	HDOP:1.046	VDOP:1.809	TDOP:1.676	GDOP:2.679	NSDV:0.023	ESDV:0.018	DATE:07-01-2021	TIME:11:05:12</t>
  </si>
  <si>
    <t>SH	HSDV:0.022	VSDV:0.030	STATUS:FIXED	SATS:5	AGE:2.0	PDOP:3.462	HDOP:1.889	VDOP:2.901	TDOP:2.332	GDOP:4.174	NSDV:0.019	ESDV:0.012	DATE:07-01-2021	TIME:11:07:18</t>
  </si>
  <si>
    <t>SH	HSDV:0.030	VSDV:0.037	STATUS:FIXED	SATS:8	AGE:1.0	PDOP:2.061	HDOP:1.052	VDOP:1.773	TDOP:1.145	GDOP:2.358	NSDV:0.026	ESDV:0.016	DATE:07-01-2021	TIME:11:09:53</t>
  </si>
  <si>
    <t>SH	HSDV:0.069	VSDV:0.084	STATUS:FIXED	SATS:4	AGE:1.0	PDOP:21.683	HDOP:15.012	VDOP:15.646	TDOP:13.926	GDOP:25.770	NSDV:0.064	ESDV:0.026	DATE:07-01-2021	TIME:11:12:20</t>
  </si>
  <si>
    <t>SH	HSDV:0.023	VSDV:0.028	STATUS:FIXED	SATS:9	AGE:1.0	PDOP:2.030	HDOP:1.056	VDOP:1.733	TDOP:1.635	GDOP:2.606	NSDV:0.019	ESDV:0.012	DATE:07-01-2021	TIME:11:13:42</t>
  </si>
  <si>
    <t>SH	HSDV:0.019	VSDV:0.023	STATUS:FIXED	SATS:9	AGE:2.0	PDOP:1.738	HDOP:0.969	VDOP:1.444	TDOP:0.903	GDOP:1.959	NSDV:0.017	ESDV:0.010	DATE:07-01-2021	TIME:11:15:18</t>
  </si>
  <si>
    <t>SH/TB	HSDV:0.012	VSDV:0.015	STATUS:FIXED	SATS:10	AGE:1.0	PDOP:1.732	HDOP:0.967	VDOP:1.437	TDOP:1.533	GDOP:2.313	NSDV:0.011	ESDV:0.006	DATE:07-01-2021	TIME:11:17:55</t>
  </si>
  <si>
    <t>SH/BB	HSDV:0.012	VSDV:0.014	STATUS:FIXED	SATS:10	AGE:1.0	PDOP:1.730	HDOP:0.967	VDOP:1.434	TDOP:0.897	GDOP:1.949	NSDV:0.010	ESDV:0.006	DATE:07-01-2021	TIME:11:18:39</t>
  </si>
  <si>
    <t>SH	HSDV:0.011	VSDV:0.013	STATUS:FIXED	SATS:9	AGE:2.0	PDOP:1.727	HDOP:0.967	VDOP:1.432	TDOP:1.475	GDOP:2.271	NSDV:0.010	ESDV:0.006	DATE:07-01-2021	TIME:11:19:30</t>
  </si>
  <si>
    <t>SH	HSDV:0.012	VSDV:0.014	STATUS:FIXED	SATS:9	AGE:2.0	PDOP:1.725	HDOP:0.966	VDOP:1.429	TDOP:0.894	GDOP:1.943	NSDV:0.010	ESDV:0.006	DATE:07-01-2021	TIME:11:20:15</t>
  </si>
  <si>
    <t>SH	HSDV:0.012	VSDV:0.014	STATUS:FIXED	SATS:9	AGE:2.0	PDOP:1.723	HDOP:0.966	VDOP:1.427	TDOP:0.893	GDOP:1.941	NSDV:0.010	ESDV:0.006	DATE:07-01-2021	TIME:11:20:45</t>
  </si>
  <si>
    <t>W-11.21	HSDV:0.012	VSDV:0.014	STATUS:FIXED	SATS:10	AGE:1.0	PDOP:1.721	HDOP:0.966	VDOP:1.424	TDOP:1.469	GDOP:2.262	NSDV:0.010	ESDV:0.006	DATE:07-01-2021	TIME:11:21:21</t>
  </si>
  <si>
    <t>SH	HSDV:0.012	VSDV:0.014	STATUS:FIXED	SATS:10	AGE:2.0	PDOP:1.718	HDOP:0.965	VDOP:1.422	TDOP:1.466	GDOP:2.259	NSDV:0.010	ESDV:0.006	DATE:07-01-2021	TIME:11:21:59</t>
  </si>
  <si>
    <t>SH	HSDV:0.013	VSDV:0.016	STATUS:FIXED	SATS:9	AGE:2.0	PDOP:1.713	HDOP:0.964	VDOP:1.415	TDOP:0.886	GDOP:1.928	NSDV:0.011	ESDV:0.007	DATE:07-01-2021	TIME:11:23:21</t>
  </si>
  <si>
    <t>SH	HSDV:0.012	VSDV:0.014	STATUS:FIXED	SATS:9	AGE:1.0	PDOP:1.711	HDOP:0.964	VDOP:1.413	TDOP:0.884	GDOP:1.926	NSDV:0.010	ESDV:0.006	DATE:07-01-2021	TIME:11:23:50</t>
  </si>
  <si>
    <t>SH	HSDV:0.011	VSDV:0.014	STATUS:FIXED	SATS:10	AGE:1.0	PDOP:1.703	HDOP:0.963	VDOP:1.404	TDOP:0.879	GDOP:1.916	NSDV:0.009	ESDV:0.006	DATE:07-01-2021	TIME:11:25:29</t>
  </si>
  <si>
    <t>SH	HSDV:0.012	VSDV:0.015	STATUS:FIXED	SATS:9	AGE:1.0	PDOP:1.700	HDOP:0.963	VDOP:1.401	TDOP:0.877	GDOP:1.913	NSDV:0.009	ESDV:0.007	DATE:07-01-2021	TIME:11:26:03</t>
  </si>
  <si>
    <t>SH	HSDV:0.012	VSDV:0.015	STATUS:FIXED	SATS:9	AGE:2.0	PDOP:1.698	HDOP:0.962	VDOP:1.399	TDOP:0.876	GDOP:1.911	NSDV:0.010	ESDV:0.007	DATE:07-01-2021	TIME:11:26:22</t>
  </si>
  <si>
    <t>SH	HSDV:0.013	VSDV:0.016	STATUS:FIXED	SATS:10	AGE:1.0	PDOP:1.693	HDOP:0.962	VDOP:1.394	TDOP:1.713	GDOP:2.409	NSDV:0.010	ESDV:0.007	DATE:07-01-2021	TIME:11:27:20</t>
  </si>
  <si>
    <t>SH	HSDV:0.017	VSDV:0.015	STATUS:FIXED	SATS:6	AGE:1.0	PDOP:4.655	HDOP:3.034	VDOP:3.530	TDOP:3.576	GDOP:5.870	NSDV:0.015	ESDV:0.007	DATE:07-01-2021	TIME:11:28:44</t>
  </si>
  <si>
    <t>W-11.33	HSDV:0.026	VSDV:0.026	STATUS:FIXED	SATS:7	AGE:2.0	PDOP:2.189	HDOP:1.553	VDOP:1.543	TDOP:1.076	GDOP:2.439	NSDV:0.023	ESDV:0.012	DATE:07-01-2021	TIME:11:33:29</t>
  </si>
  <si>
    <t>TB	HSDV:0.022	VSDV:0.026	STATUS:FIXED	SATS:7	AGE:1.0	PDOP:1.908	HDOP:1.117	VDOP:1.547	TDOP:1.059	GDOP:2.182	NSDV:0.017	ESDV:0.013	DATE:07-01-2021	TIME:11:34:45</t>
  </si>
  <si>
    <t>SH	HSDV:0.062	VSDV:0.106	STATUS:FIXED	SATS:15	AGE:2.0	PDOP:2.267	HDOP:1.362	VDOP:1.812	TDOP:2.845	GDOP:3.637	NSDV:0.050	ESDV:0.036	DATE:07-01-2021	TIME:11:35:36</t>
  </si>
  <si>
    <t>SH	HSDV:0.168	VSDV:0.313	STATUS:FLOAT	SATS:4	AGE:1.0	PDOP:6.497	HDOP:4.537	VDOP:4.650	TDOP:4.714	GDOP:8.027	NSDV:0.124	ESDV:0.113	DATE:07-01-2021	TIME:11:37:04</t>
  </si>
  <si>
    <t>SH	HSDV:0.106	VSDV:0.072	STATUS:FIXED	SATS:6	AGE:1.0	PDOP:2.726	HDOP:2.096	VDOP:1.743	TDOP:1.483	GDOP:3.104	NSDV:0.098	ESDV:0.040	DATE:07-01-2021	TIME:11:37:40</t>
  </si>
  <si>
    <t>SH	HSDV:0.032	VSDV:0.032	STATUS:FIXED	SATS:6	AGE:1.0	PDOP:2.463	HDOP:2.000	VDOP:1.439	TDOP:0.981	GDOP:2.652	NSDV:0.027	ESDV:0.017	DATE:07-01-2021	TIME:11:38:50</t>
  </si>
  <si>
    <t>STA1+99.660 L2.366 FILL 94.030	HSDV:0.032	VSDV:0.087	STATUS:FLOAT	SATS:6	AGE:1.0	PDOP:4.020	HDOP:2.633	VDOP:3.038	TDOP:2.953	GDOP:4.988	NSDV:0.021	ESDV:0.024	DATE:07-01-2021	TIME:11:40:36</t>
  </si>
  <si>
    <t>G</t>
  </si>
  <si>
    <t>WL-1148</t>
  </si>
  <si>
    <t>WL-1156</t>
  </si>
  <si>
    <t>BB/CLIFF</t>
  </si>
  <si>
    <t>WL-1107</t>
  </si>
  <si>
    <t>WL-1113</t>
  </si>
  <si>
    <t>V/BB</t>
  </si>
  <si>
    <t>TB/OS-10M</t>
  </si>
  <si>
    <t>WL-1351</t>
  </si>
  <si>
    <t>WL-1355</t>
  </si>
  <si>
    <t>STA0+72.045 R0.84 FILL 97.33</t>
  </si>
  <si>
    <t>RE	HSDV:0.008	VSDV:0.012	STATUS:FIXED	SATS:9	AGE:1.0	PDOP:1.771	HDOP:1.043	VDOP:1.432	TDOP:1.935	GDOP:2.624	NSDV:0.006	ESDV:0.005	DATE:07-01-2021	TIME:13:48:18</t>
  </si>
  <si>
    <t>RE	HSDV:0.008	VSDV:0.012	STATUS:FIXED	SATS:10	AGE:2.0	PDOP:1.725	HDOP:0.967	VDOP:1.428	TDOP:1.749	GDOP:2.457	NSDV:0.006	ESDV:0.005	DATE:07-01-2021	TIME:13:48:41</t>
  </si>
  <si>
    <t>BA	HSDV:0.008	VSDV:0.012	STATUS:FIXED	SATS:10	AGE:1.0	PDOP:1.652	HDOP:1.025	VDOP:1.295	TDOP:1.485	GDOP:2.221	NSDV:0.006	ESDV:0.005	DATE:07-01-2021	TIME:13:49:03</t>
  </si>
  <si>
    <t>SH	HSDV:0.615	VSDV:0.940	STATUS:FLOAT	SATS:7	AGE:2.0	PDOP:2.324	HDOP:1.167	VDOP:2.010	TDOP:2.397	GDOP:3.338	NSDV:0.456	ESDV:0.412	DATE:07-01-2021	TIME:13:50:37</t>
  </si>
  <si>
    <t>SH	HSDV:0.038	VSDV:0.059	STATUS:FIXED	SATS:5	AGE:1.0	PDOP:6.899	HDOP:6.448	VDOP:2.453	TDOP:5.488	GDOP:8.816	NSDV:0.023	ESDV:0.031	DATE:07-01-2021	TIME:13:53:37</t>
  </si>
  <si>
    <t>RE	HSDV:0.010	VSDV:0.013	STATUS:FIXED	SATS:9	AGE:2.0	PDOP:1.738	HDOP:1.047	VDOP:1.387	TDOP:1.888	GDOP:2.566	NSDV:0.008	ESDV:0.006	DATE:07-01-2021	TIME:13:57:36</t>
  </si>
  <si>
    <t>RE	HSDV:0.009	VSDV:0.012	STATUS:FIXED	SATS:11	AGE:1.0	PDOP:1.402	HDOP:0.891	VDOP:1.082	TDOP:1.243	GDOP:1.873	NSDV:0.007	ESDV:0.006	DATE:07-01-2021	TIME:13:57:58</t>
  </si>
  <si>
    <t>BA	HSDV:0.010	VSDV:0.012	STATUS:FIXED	SATS:12	AGE:1.0	PDOP:1.326	HDOP:0.800	VDOP:1.057	TDOP:1.155	GDOP:1.759	NSDV:0.007	ESDV:0.006	DATE:07-01-2021	TIME:13:58:22</t>
  </si>
  <si>
    <t>SH	HSDV:0.011	VSDV:0.014	STATUS:FIXED	SATS:6	AGE:1.0	PDOP:1.815	HDOP:1.345	VDOP:1.219	TDOP:1.495	GDOP:2.351	NSDV:0.009	ESDV:0.007	DATE:07-01-2021	TIME:13:59:10</t>
  </si>
  <si>
    <t>WL-1508</t>
  </si>
  <si>
    <t>WL-1510</t>
  </si>
  <si>
    <t>WL-1511</t>
  </si>
  <si>
    <t>WL-1514</t>
  </si>
  <si>
    <t>SH/TB	HSDV:0.012	VSDV:0.019	STATUS:FIXED	SATS:10	AGE:1.0	PDOP:2.021	HDOP:1.053	VDOP:1.725	TDOP:1.870	GDOP:2.753	NSDV:0.009	ESDV:0.007	DATE:07-01-2021	TIME:14:55:53</t>
  </si>
  <si>
    <t>SH/TB	HSDV:0.018	VSDV:0.087	STATUS:FIXED	SATS:10	AGE:1.0	PDOP:2.042	HDOP:1.055	VDOP:1.749	TDOP:1.892	GDOP:2.784	NSDV:0.014	ESDV:0.010	DATE:07-01-2021	TIME:14:57:04</t>
  </si>
  <si>
    <t>SH/TB	HSDV:0.013	VSDV:0.037	STATUS:FIXED	SATS:9	AGE:1.0	PDOP:2.119	HDOP:1.083	VDOP:1.821	TDOP:2.049	GDOP:2.947	NSDV:0.010	ESDV:0.008	DATE:07-01-2021	TIME:14:57:20</t>
  </si>
  <si>
    <t>SH	HSDV:0.012	VSDV:0.019	STATUS:FIXED	SATS:10	AGE:3.0	PDOP:2.058	HDOP:1.056	VDOP:1.766	TDOP:1.908	GDOP:2.806	NSDV:0.009	ESDV:0.007	DATE:07-01-2021	TIME:14:57:49</t>
  </si>
  <si>
    <t>SH	HSDV:0.012	VSDV:0.019	STATUS:FIXED	SATS:9	AGE:1.0	PDOP:2.265	HDOP:1.177	VDOP:1.935	TDOP:2.472	GDOP:3.353	NSDV:0.009	ESDV:0.007	DATE:07-01-2021	TIME:14:58:05</t>
  </si>
  <si>
    <t>SH	HSDV:0.011	VSDV:0.019	STATUS:FIXED	SATS:10	AGE:1.0	PDOP:2.067	HDOP:1.057	VDOP:1.776	TDOP:1.917	GDOP:2.819	NSDV:0.009	ESDV:0.007	DATE:07-01-2021	TIME:14:58:15</t>
  </si>
  <si>
    <t>W--2.58	HSDV:0.011	VSDV:0.018	STATUS:FIXED	SATS:9	AGE:1.0	PDOP:2.074	HDOP:1.058	VDOP:1.784	TDOP:1.924	GDOP:2.829	NSDV:0.009	ESDV:0.007	DATE:07-01-2021	TIME:14:58:34</t>
  </si>
  <si>
    <t>SH	HSDV:0.011	VSDV:0.018	STATUS:FIXED	SATS:9	AGE:1.0	PDOP:2.081	HDOP:1.059	VDOP:1.792	TDOP:1.932	GDOP:2.840	NSDV:0.009	ESDV:0.007	DATE:07-01-2021	TIME:14:58:57</t>
  </si>
  <si>
    <t>SH	HSDV:0.011	VSDV:0.019	STATUS:FIXED	SATS:8	AGE:1.0	PDOP:2.614	HDOP:1.259	VDOP:2.291	TDOP:2.479	GDOP:3.603	NSDV:0.009	ESDV:0.007	DATE:07-01-2021	TIME:14:59:16</t>
  </si>
  <si>
    <t>SH	HSDV:0.011	VSDV:0.018	STATUS:FIXED	SATS:10	AGE:1.0	PDOP:2.096	HDOP:1.060	VDOP:1.808	TDOP:1.946	GDOP:2.860	NSDV:0.009	ESDV:0.007	DATE:07-01-2021	TIME:14:59:38</t>
  </si>
  <si>
    <t>SH	HSDV:0.011	VSDV:0.018	STATUS:FIXED	SATS:10	AGE:1.0	PDOP:2.106	HDOP:1.061	VDOP:1.819	TDOP:1.956	GDOP:2.875	NSDV:0.008	ESDV:0.007	DATE:07-01-2021	TIME:15:00:07</t>
  </si>
  <si>
    <t>SH	HSDV:0.010	VSDV:0.018	STATUS:FIXED	SATS:10	AGE:1.0	PDOP:2.129	HDOP:1.064	VDOP:1.844	TDOP:1.979	GDOP:2.907	NSDV:0.008	ESDV:0.007	DATE:07-01-2021	TIME:15:01:09</t>
  </si>
  <si>
    <t>SH	HSDV:0.010	VSDV:0.017	STATUS:FIXED	SATS:10	AGE:1.0	PDOP:2.143	HDOP:1.066	VDOP:1.859	TDOP:1.993	GDOP:2.926	NSDV:0.008	ESDV:0.007	DATE:07-01-2021	TIME:15:01:44</t>
  </si>
  <si>
    <t>W-3.01	HSDV:0.010	VSDV:0.017	STATUS:FIXED	SATS:9	AGE:1.0	PDOP:2.154	HDOP:1.068	VDOP:1.870	TDOP:2.004	GDOP:2.942	NSDV:0.008	ESDV:0.007	DATE:07-01-2021	TIME:15:02:12</t>
  </si>
  <si>
    <t>SH	HSDV:0.010	VSDV:0.017	STATUS:FIXED	SATS:10	AGE:2.0	PDOP:2.166	HDOP:1.069	VDOP:1.883	TDOP:2.015	GDOP:2.958	NSDV:0.008	ESDV:0.007	DATE:07-01-2021	TIME:15:02:40</t>
  </si>
  <si>
    <t>SH	HSDV:0.010	VSDV:0.018	STATUS:FIXED	SATS:10	AGE:2.0	PDOP:2.604	HDOP:1.369	VDOP:2.216	TDOP:2.516	GDOP:3.621	NSDV:0.008	ESDV:0.007	DATE:07-01-2021	TIME:15:02:58</t>
  </si>
  <si>
    <t>SH	HSDV:0.012	VSDV:0.018	STATUS:FIXED	SATS:7	AGE:1.0	PDOP:2.997	HDOP:1.908	VDOP:2.311	TDOP:2.638	GDOP:3.992	NSDV:0.010	ESDV:0.008	DATE:07-01-2021	TIME:15:03:19</t>
  </si>
  <si>
    <t>SH/TB	HSDV:0.010	VSDV:0.018	STATUS:FIXED	SATS:9	AGE:1.0	PDOP:2.292	HDOP:1.150	VDOP:1.983	TDOP:2.205	GDOP:3.181	NSDV:0.008	ESDV:0.007	DATE:07-01-2021	TIME:15:03:45</t>
  </si>
  <si>
    <t>BB	HSDV:0.146	VSDV:0.225	STATUS:FLOAT	SATS:9	AGE:2.0	PDOP:3.033	HDOP:1.351	VDOP:2.716	TDOP:2.874	GDOP:4.179	NSDV:0.106	ESDV:0.101	DATE:07-01-2021	TIME:15:09:54</t>
  </si>
  <si>
    <t>SH	HSDV:0.010	VSDV:0.020	STATUS:FIXED	SATS:10	AGE:1.0	PDOP:2.497	HDOP:1.137	VDOP:2.223	TDOP:2.320	GDOP:3.409	NSDV:0.007	ESDV:0.007	DATE:07-01-2021	TIME:15:14:01</t>
  </si>
  <si>
    <t>TB	HSDV:0.005	VSDV:0.011	STATUS:FIXED	SATS:10	AGE:1.0	PDOP:2.525	HDOP:1.145	VDOP:2.251	TDOP:2.345	GDOP:3.446	NSDV:0.004	ESDV:0.004	DATE:07-01-2021	TIME:15:14:53</t>
  </si>
  <si>
    <t>BB	HSDV:0.016	VSDV:0.035	STATUS:FIXED	SATS:10	AGE:2.0	PDOP:2.783	HDOP:1.230	VDOP:2.497	TDOP:2.560	GDOP:3.782	NSDV:0.011	ESDV:0.011	DATE:07-01-2021	TIME:15:22:48</t>
  </si>
  <si>
    <t>TB	HSDV:0.013	VSDV:0.029	STATUS:FIXED	SATS:10	AGE:1.0	PDOP:2.802	HDOP:1.238	VDOP:2.513	TDOP:2.574	GDOP:3.805	NSDV:0.009	ESDV:0.009	DATE:07-01-2021	TIME:15:23:23</t>
  </si>
  <si>
    <t>SH	HSDV:0.013	VSDV:0.029	STATUS:FIXED	SATS:10	AGE:1.0	PDOP:2.812	HDOP:1.242	VDOP:2.523	TDOP:2.583	GDOP:3.818	NSDV:0.009	ESDV:0.009	DATE:07-01-2021	TIME:15:23:46</t>
  </si>
  <si>
    <t>SH	HSDV:0.013	VSDV:0.030	STATUS:FIXED	SATS:9	AGE:1.0	PDOP:3.879	HDOP:1.357	VDOP:3.634	TDOP:3.916	GDOP:5.512	NSDV:0.009	ESDV:0.009	DATE:07-01-2021	TIME:15:24:10</t>
  </si>
  <si>
    <t>SH	HSDV:0.020	VSDV:0.045	STATUS:FIXED	SATS:9	AGE:2.0	PDOP:4.004	HDOP:1.365	VDOP:3.764	TDOP:4.046	GDOP:5.692	NSDV:0.015	ESDV:0.014	DATE:07-01-2021	TIME:15:25:31</t>
  </si>
  <si>
    <t>SH	HSDV:0.006	VSDV:0.014	STATUS:FIXED	SATS:10	AGE:2.0	PDOP:2.881	HDOP:1.275	VDOP:2.583	TDOP:2.633	GDOP:3.903	NSDV:0.005	ESDV:0.004	DATE:07-01-2021	TIME:15:26:34</t>
  </si>
  <si>
    <t>SH	HSDV:0.009	VSDV:0.020	STATUS:FIXED	SATS:11	AGE:2.0	PDOP:1.765	HDOP:0.945	VDOP:1.491	TDOP:1.587	GDOP:2.374	NSDV:0.007	ESDV:0.006	DATE:07-01-2021	TIME:15:40:05</t>
  </si>
  <si>
    <t>SH	HSDV:0.010	VSDV:0.021	STATUS:FIXED	SATS:11	AGE:1.0	PDOP:1.763	HDOP:0.944	VDOP:1.488	TDOP:1.582	GDOP:2.369	NSDV:0.007	ESDV:0.007	DATE:07-01-2021	TIME:15:40:46</t>
  </si>
  <si>
    <t>W-15.41	HSDV:0.009	VSDV:0.020	STATUS:FIXED	SATS:11	AGE:2.0	PDOP:1.761	HDOP:0.944	VDOP:1.486	TDOP:1.579	GDOP:2.365	NSDV:0.006	ESDV:0.006	DATE:07-01-2021	TIME:15:41:17</t>
  </si>
  <si>
    <t>SH	HSDV:0.009	VSDV:0.019	STATUS:FIXED	SATS:11	AGE:2.0	PDOP:1.758	HDOP:0.943	VDOP:1.484	TDOP:1.576	GDOP:2.361	NSDV:0.006	ESDV:0.006	DATE:07-01-2021	TIME:15:41:51</t>
  </si>
  <si>
    <t>W-15.42	HSDV:0.009	VSDV:0.019	STATUS:FIXED	SATS:11	AGE:1.0	PDOP:1.754	HDOP:0.942	VDOP:1.479	TDOP:1.568	GDOP:2.352	NSDV:0.006	ESDV:0.006	DATE:07-01-2021	TIME:15:42:54</t>
  </si>
  <si>
    <t>TB	HSDV:0.009	VSDV:0.020	STATUS:FIXED	SATS:11	AGE:1.0	PDOP:1.750	HDOP:0.941	VDOP:1.475	TDOP:1.562	GDOP:2.346	NSDV:0.007	ESDV:0.006	DATE:07-01-2021	TIME:15:43:38</t>
  </si>
  <si>
    <t>SH	HSDV:0.011	VSDV:0.024	STATUS:FIXED	SATS:10	AGE:2.0	PDOP:2.190	HDOP:1.065	VDOP:1.914	TDOP:2.136	GDOP:3.059	NSDV:0.008	ESDV:0.007	DATE:07-01-2021	TIME:15:44:24</t>
  </si>
  <si>
    <t>TB	HSDV:0.011	VSDV:0.025	STATUS:FIXED	SATS:10	AGE:1.0	PDOP:2.188	HDOP:1.061	VDOP:1.913	TDOP:2.132	GDOP:3.054	NSDV:0.008	ESDV:0.007	DATE:07-01-2021	TIME:15:45:15</t>
  </si>
  <si>
    <t>TB	HSDV:0.013	VSDV:0.028	STATUS:FIXED	SATS:10	AGE:1.0	PDOP:2.182	HDOP:1.054	VDOP:1.911	TDOP:2.123	GDOP:3.045	NSDV:0.009	ESDV:0.009	DATE:07-01-2021	TIME:15:46:32</t>
  </si>
  <si>
    <t>W-15.48	HSDV:0.019	VSDV:0.049	STATUS:FIXED	SATS:8	AGE:1.0	PDOP:4.966	HDOP:1.661	VDOP:4.680	TDOP:4.798	GDOP:6.905	NSDV:0.013	ESDV:0.014	DATE:07-01-2021	TIME:15:52:06</t>
  </si>
  <si>
    <t>W-15.53	HSDV:0.007	VSDV:0.014	STATUS:FIXED	SATS:10	AGE:1.0	PDOP:2.134	HDOP:1.022	VDOP:1.873	TDOP:2.054	GDOP:2.962	NSDV:0.005	ESDV:0.005	DATE:07-01-2021	TIME:15:53:44</t>
  </si>
  <si>
    <t>SH	HSDV:0.008	VSDV:0.018	STATUS:FIXED	SATS:10	AGE:1.0	PDOP:2.129	HDOP:1.020	VDOP:1.869	TDOP:2.048	GDOP:2.954	NSDV:0.006	ESDV:0.006	DATE:07-01-2021	TIME:15:54:15</t>
  </si>
  <si>
    <t>SH	HSDV:0.009	VSDV:0.019	STATUS:FIXED	SATS:10	AGE:1.0	PDOP:2.126	HDOP:1.018	VDOP:1.866	TDOP:2.044	GDOP:2.949	NSDV:0.007	ESDV:0.006	DATE:07-01-2021	TIME:15:54:34</t>
  </si>
  <si>
    <t>SH	HSDV:0.010	VSDV:0.021	STATUS:FIXED	SATS:9	AGE:1.0	PDOP:2.123	HDOP:1.017	VDOP:1.863	TDOP:2.040	GDOP:2.944	NSDV:0.007	ESDV:0.007	DATE:07-01-2021	TIME:15:54:56</t>
  </si>
  <si>
    <t>SH	HSDV:0.010	VSDV:0.024	STATUS:FIXED	SATS:8	AGE:1.0	PDOP:4.064	HDOP:1.597	VDOP:3.737	TDOP:3.931	GDOP:5.654	NSDV:0.007	ESDV:0.007	DATE:07-01-2021	TIME:15:55:15</t>
  </si>
  <si>
    <t>SH	HSDV:0.009	VSDV:0.019	STATUS:FIXED	SATS:10	AGE:1.0	PDOP:2.093	HDOP:1.007	VDOP:1.835	TDOP:1.999	GDOP:2.894	NSDV:0.007	ESDV:0.006	DATE:07-01-2021	TIME:15:57:55</t>
  </si>
  <si>
    <t>SH	HSDV:0.009	VSDV:0.019	STATUS:FIXED	SATS:10	AGE:2.0	PDOP:2.069	HDOP:1.000	VDOP:1.812	TDOP:1.968	GDOP:2.856	NSDV:0.007	ESDV:0.006	DATE:07-01-2021	TIME:16:00:08</t>
  </si>
  <si>
    <t>SH	HSDV:0.009	VSDV:0.018	STATUS:FIXED	SATS:10	AGE:1.0	PDOP:2.051	HDOP:0.996	VDOP:1.793	TDOP:1.944	GDOP:2.826	NSDV:0.007	ESDV:0.006	DATE:07-01-2021	TIME:16:01:43</t>
  </si>
  <si>
    <t>SH	HSDV:0.009	VSDV:0.018	STATUS:FIXED	SATS:9	AGE:2.0	PDOP:2.046	HDOP:0.995	VDOP:1.788	TDOP:1.937	GDOP:2.818	NSDV:0.007	ESDV:0.006	DATE:07-01-2021	TIME:16:02:12</t>
  </si>
  <si>
    <t>SH	HSDV:0.009	VSDV:0.019	STATUS:FIXED	SATS:10	AGE:1.0	PDOP:2.041	HDOP:0.994	VDOP:1.783	TDOP:1.930	GDOP:2.809	NSDV:0.007	ESDV:0.006	DATE:07-01-2021	TIME:16:02:39</t>
  </si>
  <si>
    <t>SH	HSDV:0.009	VSDV:0.019	STATUS:FIXED	SATS:10	AGE:2.0	PDOP:2.036	HDOP:0.993	VDOP:1.777	TDOP:1.922	GDOP:2.800	NSDV:0.007	ESDV:0.006	DATE:07-01-2021	TIME:16:03:08</t>
  </si>
  <si>
    <t>SH	HSDV:0.009	VSDV:0.019	STATUS:FIXED	SATS:10	AGE:1.0	PDOP:2.167	HDOP:1.057	VDOP:1.892	TDOP:1.970	GDOP:2.929	NSDV:0.007	ESDV:0.006	DATE:07-01-2021	TIME:16:03:38</t>
  </si>
  <si>
    <t>SH	HSDV:0.386	VSDV:0.580	STATUS:FLOAT	SATS:7	AGE:1.0	PDOP:2.220	HDOP:1.131	VDOP:1.910	TDOP:1.289	GDOP:2.567	NSDV:0.331	ESDV:0.199	DATE:07-02-2021	TIME:11:14:24</t>
  </si>
  <si>
    <t>SH	HSDV:0.837	VSDV:1.044	STATUS:DGPS	SATS:14	AGE:51.0	PDOP:1.345	HDOP:0.847	VDOP:1.045	TDOP:0.707	GDOP:1.520	NSDV:0.726	ESDV:0.418	DATE:07-02-2021	TIME:11:15:32</t>
  </si>
  <si>
    <t>SH	HSDV:0.459	VSDV:0.485	STATUS:FLOAT	SATS:9	AGE:3.0	PDOP:6.412	HDOP:3.309	VDOP:5.492	TDOP:8.862	GDOP:10.938	NSDV:0.335	ESDV:0.313	DATE:07-02-2021	TIME:11:18:05</t>
  </si>
  <si>
    <t>SH	HSDV:0.023	VSDV:0.038	STATUS:FLOAT	SATS:6	AGE:10.0	PDOP:3.570	HDOP:2.536	VDOP:2.512	TDOP:2.294	GDOP:4.244	NSDV:0.018	ESDV:0.014	DATE:07-02-2021	TIME:11:20:20</t>
  </si>
  <si>
    <t>SH	HSDV:0.017	VSDV:0.019	STATUS:FIXED	SATS:6	AGE:1.0	PDOP:3.569	HDOP:2.527	VDOP:2.521	TDOP:2.299	GDOP:4.246	NSDV:0.013	ESDV:0.011	DATE:07-02-2021	TIME:11:20:44</t>
  </si>
  <si>
    <t>SH	HSDV:0.023	VSDV:0.028	STATUS:FIXED	SATS:4	AGE:7.0	PDOP:6.450	HDOP:4.850	VDOP:4.251	TDOP:4.402	GDOP:7.809	NSDV:0.018	ESDV:0.014	DATE:07-02-2021	TIME:11:21:10</t>
  </si>
  <si>
    <t>W-11.21	HSDV:0.021	VSDV:0.026	STATUS:FIXED	SATS:4	AGE:1.0	PDOP:6.450	HDOP:4.850	VDOP:4.251	TDOP:4.402	GDOP:7.809	NSDV:0.016	ESDV:0.013	DATE:07-02-2021	TIME:11:21:39</t>
  </si>
  <si>
    <t>W-11.21	HSDV:0.017	VSDV:0.021	STATUS:FIXED	SATS:6	AGE:13.0	PDOP:3.566	HDOP:2.494	VDOP:2.549	TDOP:2.314	GDOP:4.251	NSDV:0.013	ESDV:0.011	DATE:07-02-2021	TIME:11:22:49</t>
  </si>
  <si>
    <t>W-11.21	HSDV:0.013	VSDV:0.014	STATUS:FIXED	SATS:27	AGE:0.0	PDOP:3.565	HDOP:2.485	VDOP:2.557	TDOP:2.318	GDOP:4.252	NSDV:0.010	ESDV:0.008	DATE:07-02-2021	TIME:11:23:13</t>
  </si>
  <si>
    <t>W-11.21	HSDV:0.013	VSDV:0.014	STATUS:FIXED	SATS:6	AGE:4.0	PDOP:3.564	HDOP:2.476	VDOP:2.563	TDOP:2.321	GDOP:4.253	NSDV:0.010	ESDV:0.008	DATE:07-02-2021	TIME:11:23:38</t>
  </si>
  <si>
    <t>SH	HSDV:0.018	VSDV:0.027	STATUS:FIXED	SATS:6	AGE:10.0	PDOP:3.562	HDOP:2.466	VDOP:2.571	TDOP:2.325	GDOP:4.254	NSDV:0.014	ESDV:0.011	DATE:07-02-2021	TIME:11:24:23</t>
  </si>
  <si>
    <t>SH	HSDV:0.010	VSDV:0.011	STATUS:FIXED	SATS:7	AGE:1.0	PDOP:2.188	HDOP:1.392	VDOP:1.688	TDOP:1.197	GDOP:2.494	NSDV:0.008	ESDV:0.005	DATE:07-02-2021	TIME:11:25:05</t>
  </si>
  <si>
    <t>W-11.25	HSDV:0.017	VSDV:0.021	STATUS:FIXED	SATS:4	AGE:15.0	PDOP:6.383	HDOP:4.725	VDOP:4.292	TDOP:4.413	GDOP:7.760	NSDV:0.014	ESDV:0.009	DATE:07-02-2021	TIME:11:25:36</t>
  </si>
  <si>
    <t>W-11.25	HSDV:0.031	VSDV:0.079	STATUS:FIXED	SATS:5	AGE:2.0	PDOP:4.986	HDOP:3.045	VDOP:3.948	TDOP:3.564	GDOP:6.129	NSDV:0.026	ESDV:0.018	DATE:07-02-2021	TIME:11:26:28</t>
  </si>
  <si>
    <t>STA0+55.245 L3.979 FILL 71.117	HSDV:0.029	VSDV:0.068	STATUS:FIXED	SATS:5	AGE:4.0	PDOP:3.520	HDOP:1.810	VDOP:3.020	TDOP:2.351	GDOP:4.233	NSDV:0.024	ESDV:0.015	DATE:07-02-2021	TIME:11:27:04</t>
  </si>
  <si>
    <t>STA0+54.074 R0.155 FILL 71.087	HSDV:0.014	VSDV:0.018	STATUS:FIXED	SATS:4	AGE:2.0	PDOP:5.473	HDOP:3.579	VDOP:4.140	TDOP:3.664	GDOP:6.587	NSDV:0.012	ESDV:0.008	DATE:07-02-2021	TIME:11:27:24</t>
  </si>
  <si>
    <t>STA0+54.262 R2.870 FILL 70.510	HSDV:0.013	VSDV:0.020	STATUS:FIXED	SATS:4	AGE:3.0	PDOP:2.569	HDOP:1.540	VDOP:2.056	TDOP:1.572	GDOP:3.012	NSDV:0.010	ESDV:0.007	DATE:07-02-2021	TIME:11:27:58</t>
  </si>
  <si>
    <t>STA0+58.218 R3.465 FILL 71.370	HSDV:0.016	VSDV:0.021	STATUS:FIXED	SATS:12	AGE:4.0	PDOP:3.416	HDOP:1.983	VDOP:2.782	TDOP:4.360	GDOP:5.539	NSDV:0.014	ESDV:0.008	DATE:07-02-2021	TIME:11:28:09</t>
  </si>
  <si>
    <t>STA0+62.763 R4.438 FILL 70.805	HSDV:0.143	VSDV:0.406	STATUS:FLOAT	SATS:9	AGE:15.0	PDOP:5.693	HDOP:4.275	VDOP:3.759	TDOP:5.068	GDOP:7.622	NSDV:0.118	ESDV:0.080	DATE:07-02-2021	TIME:11:28:24</t>
  </si>
  <si>
    <t>STA0+70.570 R2.788 FILL 68.901	HSDV:0.298	VSDV:0.548	STATUS:FLOAT	SATS:8	AGE:1.0	PDOP:2.044	HDOP:1.254	VDOP:1.613	TDOP:1.153	GDOP:2.346	NSDV:0.298	ESDV:0.009	DATE:07-02-2021	TIME:11:29:40</t>
  </si>
  <si>
    <t>STA0+70.546 R7.596 FILL 69.367	HSDV:0.042	VSDV:0.050	STATUS:FIXED	SATS:7	AGE:3.0	PDOP:3.417	HDOP:2.161	VDOP:2.648	TDOP:2.361	GDOP:4.153	NSDV:0.035	ESDV:0.024	DATE:07-02-2021	TIME:11:31:11</t>
  </si>
  <si>
    <t>STA0+69.276 R8.524 FILL 69.303	HSDV:0.259	VSDV:0.212	STATUS:FLOAT	SATS:6	AGE:3.0	PDOP:3.531	HDOP:2.324	VDOP:2.658	TDOP:2.363	GDOP:4.248	NSDV:0.219	ESDV:0.138	DATE:07-02-2021	TIME:11:31:46</t>
  </si>
  <si>
    <t>STA0+67.936 R8.784 FILL 69.244	HSDV:0.013	VSDV:0.016	STATUS:FIXED	SATS:8	AGE:6.0	PDOP:2.032	HDOP:1.257	VDOP:1.596	TDOP:1.144	GDOP:2.331	NSDV:0.011	ESDV:0.007	DATE:07-02-2021	TIME:11:32:37</t>
  </si>
  <si>
    <t>SH	HSDV:0.022	VSDV:0.026	STATUS:FIXED	SATS:9	AGE:4.0	PDOP:1.949	HDOP:1.179	VDOP:1.553	TDOP:1.113	GDOP:2.245	NSDV:0.018	ESDV:0.011	DATE:07-02-2021	TIME:11:34:31</t>
  </si>
  <si>
    <t>WL-11.35	HSDV:0.013	VSDV:0.016	STATUS:FIXED	SATS:5	AGE:1.0	PDOP:5.836	HDOP:3.121	VDOP:4.931	TDOP:5.526	GDOP:8.037	NSDV:0.011	ESDV:0.007	DATE:07-02-2021	TIME:11:36:09</t>
  </si>
  <si>
    <t>WL-11.35	HSDV:0.044	VSDV:0.102	STATUS:FIXED	SATS:5	AGE:2.0	PDOP:5.053	HDOP:2.929	VDOP:4.117	TDOP:3.693	GDOP:6.258	NSDV:0.035	ESDV:0.027	DATE:07-02-2021	TIME:11:37:14</t>
  </si>
  <si>
    <t>WL-11.35	HSDV:0.014	VSDV:0.019	STATUS:FIXED	SATS:5	AGE:4.0	PDOP:5.046	HDOP:2.924	VDOP:4.113	TDOP:3.689	GDOP:6.250	NSDV:0.011	ESDV:0.008	DATE:07-02-2021	TIME:11:37:29</t>
  </si>
  <si>
    <t>WL-11.35	HSDV:0.015	VSDV:0.020	STATUS:FIXED	SATS:7	AGE:3.0	PDOP:3.389	HDOP:2.122	VDOP:2.643	TDOP:2.343	GDOP:4.120	NSDV:0.012	ESDV:0.009	DATE:07-02-2021	TIME:11:37:48</t>
  </si>
  <si>
    <t>STA0+59.470 L0.11 FILL 93.52</t>
  </si>
  <si>
    <t>STA0+58.578 R0.22 FILL 93.14</t>
  </si>
  <si>
    <t>STA0+56.041 R0.12 FILL 93.57</t>
  </si>
  <si>
    <t>WL-1133</t>
  </si>
  <si>
    <t>TB	HSDV:0.007	VSDV:0.011	STATUS:FIXED	SATS:11	AGE:1.0	PDOP:1.872	HDOP:1.040	VDOP:1.557	TDOP:1.876	GDOP:2.650	NSDV:0.005	ESDV:0.005	DATE:07-02-2021	TIME:13:48:49</t>
  </si>
  <si>
    <t>BB	HSDV:0.050	VSDV:0.030	STATUS:FIXED	SATS:9	AGE:1.0	PDOP:2.781	HDOP:1.483	VDOP:2.352	TDOP:2.990	GDOP:4.083	NSDV:0.018	ESDV:0.047	DATE:07-02-2021	TIME:13:49:13</t>
  </si>
  <si>
    <t>WL-1.49	HSDV:0.010	VSDV:0.015	STATUS:FIXED	SATS:11	AGE:1.0	PDOP:1.698	HDOP:0.965	VDOP:1.397	TDOP:1.703	GDOP:2.405	NSDV:0.008	ESDV:0.007	DATE:07-02-2021	TIME:13:49:34</t>
  </si>
  <si>
    <t>WL-1.49	HSDV:0.028	VSDV:0.064	STATUS:FIXED	SATS:8	AGE:8.0	PDOP:4.951	HDOP:2.645	VDOP:4.186	TDOP:6.419	GDOP:8.107	NSDV:0.019	ESDV:0.021	DATE:07-02-2021	TIME:13:49:56</t>
  </si>
  <si>
    <t>SH	HSDV:0.012	VSDV:0.018	STATUS:FIXED	SATS:12	AGE:1.0	PDOP:1.333	HDOP:0.798	VDOP:1.068	TDOP:1.161	GDOP:1.768	NSDV:0.009	ESDV:0.007	DATE:07-02-2021	TIME:12:06:49</t>
  </si>
  <si>
    <t>SH	HSDV:0.015	VSDV:0.030	STATUS:FIXED	SATS:8	AGE:2.0	PDOP:2.146	HDOP:1.422	VDOP:1.606	TDOP:2.112	GDOP:3.011	NSDV:0.013	ESDV:0.009	DATE:07-02-2021	TIME:12:07:57</t>
  </si>
  <si>
    <t>SH	HSDV:0.213	VSDV:0.350	STATUS:FLOAT	SATS:5	AGE:1.0	PDOP:28.416	HDOP:4.649	VDOP:28.033	TDOP:34.857	GDOP:44.972	NSDV:0.126	ESDV:0.172	DATE:07-02-2021	TIME:12:09:16</t>
  </si>
  <si>
    <t>SH	HSDV:0.058	VSDV:0.113	STATUS:FIXED	SATS:8	AGE:1.0	PDOP:3.270	HDOP:1.670	VDOP:2.812	TDOP:3.508	GDOP:4.796	NSDV:0.046	ESDV:0.036	DATE:07-02-2021	TIME:12:09:59</t>
  </si>
  <si>
    <t>W-12.10	HSDV:0.058	VSDV:0.114	STATUS:FIXED	SATS:6	AGE:1.0	PDOP:7.609	HDOP:2.977	VDOP:7.002	TDOP:9.565	GDOP:12.223	NSDV:0.046	ESDV:0.036	DATE:07-02-2021	TIME:12:10:20</t>
  </si>
  <si>
    <t>W-12.10	HSDV:0.019	VSDV:0.039	STATUS:FIXED	SATS:9	AGE:2.0	PDOP:1.497	HDOP:0.890	VDOP:1.204	TDOP:0.753	GDOP:1.676	NSDV:0.014	ESDV:0.012	DATE:07-02-2021	TIME:12:10:50</t>
  </si>
  <si>
    <t>SH	HSDV:0.028	VSDV:0.055	STATUS:FIXED	SATS:7	AGE:1.0	PDOP:2.729	HDOP:1.543	VDOP:2.250	TDOP:1.840	GDOP:3.291	NSDV:0.021	ESDV:0.019	DATE:07-02-2021	TIME:12:11:03</t>
  </si>
  <si>
    <t>SOL_KA48</t>
  </si>
  <si>
    <t>SH	HSDV:0.016	VSDV:0.033	STATUS:FIXED	SATS:7	AGE:1.0	PDOP:2.893	HDOP:1.650	VDOP:2.376	TDOP:3.116	GDOP:4.252	NSDV:0.012	ESDV:0.010	DATE:07-02-2021	TIME:12:12:27</t>
  </si>
  <si>
    <t>SOL_KA49</t>
  </si>
  <si>
    <t>SH	HSDV:0.016	VSDV:0.027	STATUS:FIXED	SATS:10	AGE:2.0	PDOP:1.604	HDOP:1.079	VDOP:1.186	TDOP:1.395	GDOP:2.126	NSDV:0.012	ESDV:0.010	DATE:07-02-2021	TIME:12:12:53</t>
  </si>
  <si>
    <t>SOL_KA50</t>
  </si>
  <si>
    <t>SH	HSDV:0.022	VSDV:0.065	STATUS:FIXED	SATS:6	AGE:1.0	PDOP:6.188	HDOP:2.486	VDOP:5.667	TDOP:6.996	GDOP:9.341	NSDV:0.018	ESDV:0.013	DATE:07-02-2021	TIME:12:13:11</t>
  </si>
  <si>
    <t>SOL_KA51</t>
  </si>
  <si>
    <t>SH	HSDV:0.017	VSDV:0.039	STATUS:FIXED	SATS:9	AGE:1.0	PDOP:2.172	HDOP:1.372	VDOP:1.683	TDOP:1.973	GDOP:2.934	NSDV:0.014	ESDV:0.010	DATE:07-02-2021	TIME:12:13:21</t>
  </si>
  <si>
    <t>SOL_KA52</t>
  </si>
  <si>
    <t>SH	HSDV:0.044	VSDV:0.120	STATUS:FIXED	SATS:6	AGE:1.0	PDOP:6.238	HDOP:2.485	VDOP:5.722	TDOP:7.077	GDOP:9.434	NSDV:0.034	ESDV:0.028	DATE:07-02-2021	TIME:12:13:49</t>
  </si>
  <si>
    <t>SOL_KA53</t>
  </si>
  <si>
    <t>SH	HSDV:0.015	VSDV:0.028	STATUS:FIXED	SATS:8	AGE:1.0	PDOP:2.383	HDOP:1.458	VDOP:1.885	TDOP:2.158	GDOP:3.215	NSDV:0.011	ESDV:0.010	DATE:07-02-2021	TIME:12:14:03</t>
  </si>
  <si>
    <t>SOL_KA54</t>
  </si>
  <si>
    <t>SH	HSDV:0.015	VSDV:0.027	STATUS:FIXED	SATS:9	AGE:1.0	PDOP:1.856	HDOP:1.223	VDOP:1.396	TDOP:1.582	GDOP:2.438	NSDV:0.011	ESDV:0.009	DATE:07-02-2021	TIME:12:14:28</t>
  </si>
  <si>
    <t>SOL_KA55</t>
  </si>
  <si>
    <t>SH	HSDV:0.016	VSDV:0.037	STATUS:FIXED	SATS:6	AGE:1.0	PDOP:6.317	HDOP:2.484	VDOP:5.808	TDOP:7.207	GDOP:9.583	NSDV:0.013	ESDV:0.010	DATE:07-02-2021	TIME:12:14:43</t>
  </si>
  <si>
    <t>SOL_KA56</t>
  </si>
  <si>
    <t>SH	HSDV:0.364	VSDV:1.041	STATUS:FLOAT	SATS:7	AGE:1.0	PDOP:2.311	HDOP:1.295	VDOP:1.915	TDOP:1.389	GDOP:2.696	NSDV:0.303	ESDV:0.203	DATE:07-02-2021	TIME:12:15:38</t>
  </si>
  <si>
    <t>SOL_KA57</t>
  </si>
  <si>
    <t>SH	HSDV:0.021	VSDV:0.039	STATUS:FIXED	SATS:6	AGE:1.0	PDOP:3.608	HDOP:2.164	VDOP:2.887	TDOP:3.692	GDOP:5.162	NSDV:0.015	ESDV:0.015	DATE:07-02-2021	TIME:12:16:40</t>
  </si>
  <si>
    <t>SOL_KA58</t>
  </si>
  <si>
    <t>W-12.16	HSDV:0.030	VSDV:0.060	STATUS:FIXED	SATS:5	AGE:1.0	PDOP:8.784	HDOP:4.598	VDOP:7.484	TDOP:9.742	GDOP:13.117	NSDV:0.016	ESDV:0.026	DATE:07-02-2021	TIME:12:17:43</t>
  </si>
  <si>
    <t>SOL_KA59</t>
  </si>
  <si>
    <t>SH	HSDV:0.067	VSDV:0.121	STATUS:FLOAT	SATS:8	AGE:2.0	PDOP:2.436	HDOP:1.415	VDOP:1.983	TDOP:2.271	GDOP:3.331	NSDV:0.015	ESDV:0.065	DATE:07-02-2021	TIME:12:18:06</t>
  </si>
  <si>
    <t>SOL_KA60</t>
  </si>
  <si>
    <t>SH	HSDV:0.026	VSDV:0.050	STATUS:FIXED	SATS:6	AGE:3.0	PDOP:4.176	HDOP:3.046	VDOP:2.857	TDOP:3.475	GDOP:5.433	NSDV:0.015	ESDV:0.021	DATE:07-02-2021	TIME:12:18:37</t>
  </si>
  <si>
    <t>SOL_KA61</t>
  </si>
  <si>
    <t>SH	HSDV:0.016	VSDV:0.032	STATUS:FIXED	SATS:8	AGE:2.0	PDOP:2.462	HDOP:1.400	VDOP:2.025	TDOP:2.320	GDOP:3.383	NSDV:0.012	ESDV:0.010	DATE:07-02-2021	TIME:12:19:34</t>
  </si>
  <si>
    <t>SOL_KA62</t>
  </si>
  <si>
    <t>SH	HSDV:0.014	VSDV:0.029	STATUS:FIXED	SATS:8	AGE:2.0	PDOP:2.482	HDOP:1.391	VDOP:2.056	TDOP:2.356	GDOP:3.422	NSDV:0.011	ESDV:0.009	DATE:07-02-2021	TIME:12:20:38</t>
  </si>
  <si>
    <t>SH	HSDV:0.007	VSDV:0.016	STATUS:FIXED	SATS:8	AGE:1.0	PDOP:2.748	HDOP:1.324	VDOP:2.408	TDOP:2.765	GDOP:3.898	NSDV:0.005	ESDV:0.004	DATE:07-02-2021	TIME:12:30:19</t>
  </si>
  <si>
    <t>SH	HSDV:0.008	VSDV:0.019	STATUS:FIXED	SATS:8	AGE:1.0	PDOP:3.213	HDOP:1.371	VDOP:2.906	TDOP:3.439	GDOP:4.706	NSDV:0.006	ESDV:0.005	DATE:07-02-2021	TIME:12:31:07</t>
  </si>
  <si>
    <t>SH	HSDV:0.008	VSDV:0.020	STATUS:FIXED	SATS:8	AGE:2.0	PDOP:2.791	HDOP:1.318	VDOP:2.460	TDOP:2.826	GDOP:3.972	NSDV:0.006	ESDV:0.006	DATE:07-02-2021	TIME:12:31:33</t>
  </si>
  <si>
    <t>TB	HSDV:0.009	VSDV:0.023	STATUS:FIXED	SATS:8	AGE:1.0	PDOP:2.826	HDOP:1.314	VDOP:2.502	TDOP:2.876	GDOP:4.032	NSDV:0.007	ESDV:0.006	DATE:07-02-2021	TIME:12:32:31</t>
  </si>
  <si>
    <t>W-12.32	HSDV:0.009	VSDV:0.023	STATUS:FIXED	SATS:9	AGE:1.0	PDOP:2.605	HDOP:1.167	VDOP:2.329	TDOP:2.565	GDOP:3.656	NSDV:0.007	ESDV:0.006	DATE:07-02-2021	TIME:12:33:01</t>
  </si>
  <si>
    <t>SH	HSDV:0.009	VSDV:0.023	STATUS:FIXED	SATS:8	AGE:1.0	PDOP:2.620	HDOP:1.166	VDOP:2.346	TDOP:2.585	GDOP:3.681	NSDV:0.007	ESDV:0.006	DATE:07-02-2021	TIME:12:33:32</t>
  </si>
  <si>
    <t>SH	HSDV:0.009	VSDV:0.021	STATUS:FIXED	SATS:9	AGE:2.0	PDOP:2.303	HDOP:1.293	VDOP:1.906	TDOP:2.293	GDOP:3.250	NSDV:0.007	ESDV:0.006	DATE:07-02-2021	TIME:12:33:52</t>
  </si>
  <si>
    <t>SH	HSDV:0.009	VSDV:0.021	STATUS:FIXED	SATS:9	AGE:1.0	PDOP:2.311	HDOP:1.291	VDOP:1.916	TDOP:2.303	GDOP:3.262	NSDV:0.007	ESDV:0.006	DATE:07-02-2021	TIME:12:34:13</t>
  </si>
  <si>
    <t>SH	HSDV:0.009	VSDV:0.021	STATUS:FIXED	SATS:9	AGE:1.0	PDOP:2.117	HDOP:1.131	VDOP:1.790	TDOP:2.029	GDOP:2.933	NSDV:0.007	ESDV:0.006	DATE:07-02-2021	TIME:12:34:39</t>
  </si>
  <si>
    <t>SH	HSDV:0.009	VSDV:0.022	STATUS:FIXED	SATS:9	AGE:1.0	PDOP:2.330	HDOP:1.288	VDOP:1.941	TDOP:2.331	GDOP:3.296	NSDV:0.007	ESDV:0.006	DATE:07-02-2021	TIME:12:35:00</t>
  </si>
  <si>
    <t>SH	HSDV:0.010	VSDV:0.023	STATUS:FIXED	SATS:9	AGE:1.0	PDOP:2.357	HDOP:1.284	VDOP:1.976	TDOP:2.370	GDOP:3.343	NSDV:0.007	ESDV:0.007	DATE:07-02-2021	TIME:12:36:11</t>
  </si>
  <si>
    <t>W-12.45	HSDV:0.017	VSDV:0.043	STATUS:FIXED	SATS:9	AGE:1.0	PDOP:2.617	HDOP:1.251	VDOP:2.299	TDOP:2.728	GDOP:3.781	NSDV:0.012	ESDV:0.011	DATE:07-02-2021	TIME:12:46:37</t>
  </si>
  <si>
    <t>TB	HSDV:0.016	VSDV:0.040	STATUS:FIXED	SATS:9	AGE:1.0	PDOP:2.624	HDOP:1.250	VDOP:2.307	TDOP:2.737	GDOP:3.791	NSDV:0.012	ESDV:0.011	DATE:07-02-2021	TIME:12:46:55</t>
  </si>
  <si>
    <t>SH	HSDV:0.016	VSDV:0.038	STATUS:FIXED	SATS:10	AGE:1.0	PDOP:2.400	HDOP:1.118	VDOP:2.123	TDOP:2.395	GDOP:3.391	NSDV:0.011	ESDV:0.011	DATE:07-02-2021	TIME:12:47:38</t>
  </si>
  <si>
    <t>SH	HSDV:0.014	VSDV:0.035	STATUS:FIXED	SATS:10	AGE:1.0	PDOP:2.440	HDOP:1.116	VDOP:2.170	TDOP:2.449	GDOP:3.457	NSDV:0.010	ESDV:0.010	DATE:07-02-2021	TIME:12:49:31</t>
  </si>
  <si>
    <t>SH	HSDV:0.014	VSDV:0.035	STATUS:FIXED	SATS:9	AGE:1.0	PDOP:3.100	HDOP:1.158	VDOP:2.876	TDOP:3.213	GDOP:4.465	NSDV:0.010	ESDV:0.009	DATE:07-02-2021	TIME:12:50:21</t>
  </si>
  <si>
    <t>SH	HSDV:0.014	VSDV:0.034	STATUS:FIXED	SATS:10	AGE:1.0	PDOP:2.467	HDOP:1.115	VDOP:2.200	TDOP:2.483	GDOP:3.500	NSDV:0.010	ESDV:0.010	DATE:07-02-2021	TIME:12:50:49</t>
  </si>
  <si>
    <t>STA0+26.788 R0.139 FILL 73.042	HSDV:0.013	VSDV:0.032	STATUS:FIXED	SATS:10	AGE:1.0	PDOP:2.487	HDOP:1.113	VDOP:2.224	TDOP:2.510	GDOP:3.533	NSDV:0.010	ESDV:0.009	DATE:07-02-2021	TIME:12:52:42</t>
  </si>
  <si>
    <t>SH	HSDV:0.013	VSDV:0.032	STATUS:FIXED	SATS:9	AGE:1.0	PDOP:3.151	HDOP:1.159	VDOP:2.930	TDOP:3.284	GDOP:4.551	NSDV:0.009	ESDV:0.009	DATE:07-02-2021	TIME:12:53:18</t>
  </si>
  <si>
    <t>SH	HSDV:0.013	VSDV:0.031	STATUS:FIXED	SATS:8	AGE:1.0	PDOP:3.464	HDOP:1.250	VDOP:3.231	TDOP:3.748	GDOP:5.104	NSDV:0.009	ESDV:0.009	DATE:07-02-2021	TIME:12:53:38</t>
  </si>
  <si>
    <t>SH	HSDV:0.013	VSDV:0.030	STATUS:FIXED	SATS:10	AGE:1.0	PDOP:2.526	HDOP:1.110	VDOP:2.269	TDOP:2.563	GDOP:3.599	NSDV:0.009	ESDV:0.009	DATE:07-02-2021	TIME:12:54:07</t>
  </si>
  <si>
    <t>SH	HSDV:0.013	VSDV:0.032	STATUS:FIXED	SATS:9	AGE:1.0	PDOP:2.743	HDOP:1.215	VDOP:2.460	TDOP:2.903	GDOP:3.994	NSDV:0.010	ESDV:0.009	DATE:07-02-2021	TIME:12:54:23</t>
  </si>
  <si>
    <t>SH	HSDV:0.013	VSDV:0.031	STATUS:FIXED	SATS:9	AGE:2.0	PDOP:2.747	HDOP:1.212	VDOP:2.464	TDOP:2.908	GDOP:4.000	NSDV:0.009	ESDV:0.009	DATE:07-02-2021	TIME:12:54:47</t>
  </si>
  <si>
    <t>SH	HSDV:0.012	VSDV:0.030	STATUS:FIXED	SATS:9	AGE:1.0	PDOP:2.540	HDOP:1.108	VDOP:2.286	TDOP:2.582	GDOP:3.622	NSDV:0.009	ESDV:0.008	DATE:07-02-2021	TIME:12:55:01</t>
  </si>
  <si>
    <t>SH	HSDV:0.012	VSDV:0.029	STATUS:FIXED	SATS:9	AGE:8.0	PDOP:2.753	HDOP:1.206	VDOP:2.474	TDOP:2.918	GDOP:4.011	NSDV:0.009	ESDV:0.008	DATE:07-02-2021	TIME:12:55:44</t>
  </si>
  <si>
    <t>BB/G</t>
  </si>
  <si>
    <t>WL-1212</t>
  </si>
  <si>
    <t>WL-1217</t>
  </si>
  <si>
    <t>WL-1247</t>
  </si>
  <si>
    <t>WL-1256</t>
  </si>
  <si>
    <t>SH/G</t>
  </si>
  <si>
    <t>BMKA51-OBS	HSDV:0.007	VSDV:0.009	STATUS:FIXED	SATS:8	AGE:1.0	PDOP:1.727	HDOP:1.030	VDOP:1.386	TDOP:0.893	GDOP:1.944	NSDV:0.005	ESDV:0.004	DATE:01-02-2015	TIME:00:07:09</t>
  </si>
  <si>
    <t>SH	HSDV:0.008	VSDV:0.017	STATUS:FIXED	SATS:6	AGE:2.0	PDOP:3.156	HDOP:1.619	VDOP:2.708	TDOP:2.172	GDOP:3.831	NSDV:0.007	ESDV:0.005	DATE:01-02-2015	TIME:00:21:31</t>
  </si>
  <si>
    <t>SH	HSDV:0.015	VSDV:0.031	STATUS:FIXED	SATS:5	AGE:1.0	PDOP:5.838	HDOP:2.492	VDOP:5.280	TDOP:4.600	GDOP:7.433	NSDV:0.012	ESDV:0.009	DATE:01-02-2015	TIME:00:22:03</t>
  </si>
  <si>
    <t>SH	HSDV:0.022	VSDV:0.094	STATUS:FIXED	SATS:8	AGE:1.0	PDOP:3.511	HDOP:1.931	VDOP:2.932	TDOP:2.473	GDOP:4.294	NSDV:0.017	ESDV:0.015	DATE:01-02-2015	TIME:00:22:59</t>
  </si>
  <si>
    <t>W-12.23	HSDV:0.021	VSDV:0.040	STATUS:FIXED	SATS:6	AGE:1.0	PDOP:2.750	HDOP:1.593	VDOP:2.242	TDOP:1.825	GDOP:3.300	NSDV:0.016	ESDV:0.014	DATE:01-02-2015	TIME:00:25:07</t>
  </si>
  <si>
    <t>SH	HSDV:0.021	VSDV:0.059	STATUS:FIXED	SATS:5	AGE:2.0	PDOP:6.111	HDOP:2.488	VDOP:5.582	TDOP:4.851	GDOP:7.803	NSDV:0.017	ESDV:0.013	DATE:01-02-2015	TIME:00:25:35</t>
  </si>
  <si>
    <t>SH	HSDV:0.021	VSDV:0.056	STATUS:FIXED	SATS:6	AGE:1.0	PDOP:3.644	HDOP:1.462	VDOP:3.338	TDOP:2.623	GDOP:4.490	NSDV:0.016	ESDV:0.013	DATE:01-02-2015	TIME:00:33:22</t>
  </si>
  <si>
    <t>SH	HSDV:0.057	VSDV:0.068	STATUS:FIXED	SATS:6	AGE:1.0	PDOP:3.707	HDOP:1.453	VDOP:3.410	TDOP:2.677	GDOP:4.572	NSDV:0.015	ESDV:0.055	DATE:01-02-2015	TIME:00:34:20</t>
  </si>
  <si>
    <t>SH	HSDV:0.020	VSDV:0.052	STATUS:FIXED	SATS:6	AGE:1.0	PDOP:3.757	HDOP:1.446	VDOP:3.468	TDOP:2.720	GDOP:4.638	NSDV:0.014	ESDV:0.014	DATE:01-02-2015	TIME:00:35:08</t>
  </si>
  <si>
    <t>WL-1228</t>
  </si>
  <si>
    <t>BD-2M ACROSS IS 1.3M DEEPER</t>
  </si>
  <si>
    <t>EL/FE</t>
  </si>
  <si>
    <t>WL-1354</t>
  </si>
  <si>
    <t>SH	HSDV:0.017	VSDV:0.029	STATUS:FIXED	SATS:5	AGE:1.0	PDOP:4.377	HDOP:1.782	VDOP:3.997	TDOP:3.249	GDOP:5.451	NSDV:0.012	ESDV:0.012	DATE:01-02-2015	TIME:01:52:43</t>
  </si>
  <si>
    <t>SH	HSDV:0.017	VSDV:0.032	STATUS:FIXED	SATS:5	AGE:1.0	PDOP:4.330	HDOP:1.771	VDOP:3.951	TDOP:3.211	GDOP:5.390	NSDV:0.013	ESDV:0.012	DATE:01-02-2015	TIME:01:53:53</t>
  </si>
  <si>
    <t>SH	HSDV:0.050	VSDV:0.158	STATUS:FIXED	SATS:5	AGE:2.0	PDOP:6.048	HDOP:3.171	VDOP:5.150	TDOP:6.961	GDOP:9.221	NSDV:0.034	ESDV:0.036	DATE:01-02-2015	TIME:01:55:32</t>
  </si>
  <si>
    <t>SH	HSDV:0.016	VSDV:0.035	STATUS:FIXED	SATS:5	AGE:1.0	PDOP:3.483	HDOP:2.404	VDOP:2.520	TDOP:3.085	GDOP:4.653	NSDV:0.012	ESDV:0.011	DATE:01-02-2015	TIME:01:56:46</t>
  </si>
  <si>
    <t>W-1.56	HSDV:0.015	VSDV:0.025	STATUS:FIXED	SATS:6	AGE:1.0	PDOP:3.487	HDOP:2.413	VDOP:2.516	TDOP:3.081	GDOP:4.653	NSDV:0.012	ESDV:0.010	DATE:01-02-2015	TIME:01:57:04</t>
  </si>
  <si>
    <t>TB	HSDV:0.310	VSDV:0.812	STATUS:FLOAT	SATS:4	AGE:1.0	PDOP:6.786	HDOP:4.199	VDOP:5.331	TDOP:5.298	GDOP:8.609	NSDV:0.238	ESDV:0.199	DATE:01-02-2015	TIME:02:00:35</t>
  </si>
  <si>
    <t>TB	HSDV:0.364	VSDV:0.765	STATUS:FLOAT	SATS:9	AGE:2.0	PDOP:8.349	HDOP:2.385	VDOP:8.001	TDOP:12.294	GDOP:14.861	NSDV:0.320	ESDV:0.174	DATE:01-02-2015	TIME:02:02:51</t>
  </si>
  <si>
    <t>HSDV:0.014</t>
  </si>
  <si>
    <t>HSDV:0.013</t>
  </si>
  <si>
    <t>WL-1426</t>
  </si>
  <si>
    <t>HSDV:0.021</t>
  </si>
  <si>
    <t>HSDV:0.023</t>
  </si>
  <si>
    <t>HSDV:0.020</t>
  </si>
  <si>
    <t>WL-1438</t>
  </si>
  <si>
    <t>HSDV:0.019</t>
  </si>
  <si>
    <t>HSDV:0.027</t>
  </si>
  <si>
    <t>HSDV:0.025</t>
  </si>
  <si>
    <t>HSDV:0.026</t>
  </si>
  <si>
    <t>HSDV:0.028</t>
  </si>
  <si>
    <t>FE-WT	HSDV:0.011	VSDV:0.013	STATUS:FIXED	SATS:8	AGE:2.0	PDOP:1.747	HDOP:1.068	VDOP:1.383	TDOP:1.882	GDOP:2.568	NSDV:0.009	ESDV:0.006	DATE:01-02-2015	TIME:02:25:18</t>
  </si>
  <si>
    <t>SH	HSDV:0.010	VSDV:0.012	STATUS:FIXED	SATS:10	AGE:2.0	PDOP:1.748	HDOP:1.070	VDOP:1.383	TDOP:1.886	GDOP:2.572	NSDV:0.008	ESDV:0.006	DATE:01-02-2015	TIME:02:27:32</t>
  </si>
  <si>
    <t>SH	HSDV:0.010	VSDV:0.012	STATUS:FIXED	SATS:9	AGE:1.0	PDOP:1.728	HDOP:1.114	VDOP:1.321	TDOP:1.509	GDOP:2.294	NSDV:0.008	ESDV:0.006	DATE:01-02-2015	TIME:02:27:55</t>
  </si>
  <si>
    <t>SH	HSDV:0.010	VSDV:0.012	STATUS:FIXED	SATS:9	AGE:1.0	PDOP:1.729	HDOP:1.115	VDOP:1.321	TDOP:1.509	GDOP:2.295	NSDV:0.008	ESDV:0.006	DATE:01-02-2015	TIME:02:28:19</t>
  </si>
  <si>
    <t>TB	HSDV:0.032	VSDV:0.034	STATUS:FIXED	SATS:7	AGE:1.0	PDOP:8.572	HDOP:6.267	VDOP:5.848	TDOP:7.635	GDOP:11.479	NSDV:0.029	ESDV:0.013	DATE:01-02-2015	TIME:02:29:21</t>
  </si>
  <si>
    <t>SH	HSDV:0.187	VSDV:0.311	STATUS:FLOAT	SATS:8	AGE:2.0	PDOP:2.520	HDOP:1.669	VDOP:1.889	TDOP:2.217	GDOP:3.357	NSDV:0.186	ESDV:0.021	DATE:01-02-2015	TIME:02:34:12</t>
  </si>
  <si>
    <t>SH	HSDV:0.025	VSDV:0.032	STATUS:FIXED	SATS:9	AGE:1.0	PDOP:2.010	HDOP:1.295	VDOP:1.538	TDOP:1.810	GDOP:2.705	NSDV:0.022	ESDV:0.011	DATE:01-02-2015	TIME:02:34:46</t>
  </si>
  <si>
    <t>SH	HSDV:0.023	VSDV:0.035	STATUS:FIXED	SATS:7	AGE:2.0	PDOP:2.559	HDOP:1.670	VDOP:1.939	TDOP:2.275	GDOP:3.424	NSDV:0.021	ESDV:0.011	DATE:01-02-2015	TIME:02:35:41</t>
  </si>
  <si>
    <t>SH	HSDV:0.205	VSDV:0.499	STATUS:FLOAT	SATS:6	AGE:1.0	PDOP:30.735	HDOP:15.521	VDOP:26.528	TDOP:34.760	GDOP:46.399	NSDV:0.204	ESDV:0.024	DATE:01-02-2015	TIME:02:37:01</t>
  </si>
  <si>
    <t>SH	HSDV:0.018	VSDV:0.032	STATUS:FIXED	SATS:9	AGE:1.0	PDOP:1.838	HDOP:1.074	VDOP:1.491	TDOP:1.721	GDOP:2.518	NSDV:0.016	ESDV:0.008	DATE:01-02-2015	TIME:02:37:10</t>
  </si>
  <si>
    <t>SH	HSDV:0.042	VSDV:0.071	STATUS:FIXED	SATS:5	AGE:2.0	PDOP:28.454	HDOP:14.470	VDOP:24.500	TDOP:32.038	GDOP:42.850	NSDV:0.041	ESDV:0.010	DATE:01-02-2015	TIME:02:37:30</t>
  </si>
  <si>
    <t>SH-DP-2/3-POLE	HSDV:0.816	VSDV:0.712	STATUS:FLOAT	SATS:6	AGE:1.0	PDOP:3.321	HDOP:1.878	VDOP:2.738	TDOP:3.531	GDOP:4.847	NSDV:0.765	ESDV:0.284	DATE:01-02-2015	TIME:02:38:20</t>
  </si>
  <si>
    <t>WE	HSDV:0.710	VSDV:0.997	STATUS:DGPS	SATS:15	AGE:2.0	PDOP:1.244	HDOP:0.726	VDOP:1.010	TDOP:0.761	GDOP:1.458	NSDV:0.510	ESDV:0.494	DATE:01-02-2015	TIME:02:39:01</t>
  </si>
  <si>
    <t>TB	HSDV:0.129	VSDV:0.039	STATUS:FLOAT	SATS:5	AGE:1.0	PDOP:4.233	HDOP:3.000	VDOP:2.986	TDOP:2.631	GDOP:4.984	NSDV:0.074	ESDV:0.105	DATE:01-02-2015	TIME:02:40:04</t>
  </si>
  <si>
    <t>TB	HSDV:0.019	VSDV:0.019	STATUS:FIXED	SATS:5	AGE:1.0	PDOP:6.276	HDOP:4.094	VDOP:4.757	TDOP:6.746	GDOP:9.214	NSDV:0.014	ESDV:0.012	DATE:01-02-2015	TIME:02:40:17</t>
  </si>
  <si>
    <t>SH	HSDV:0.008	VSDV:0.010	STATUS:FIXED	SATS:9	AGE:2.0	PDOP:1.850	HDOP:1.066	VDOP:1.512	TDOP:1.749	GDOP:2.546	NSDV:0.006	ESDV:0.005	DATE:01-02-2015	TIME:02:41:48</t>
  </si>
  <si>
    <t>SH	HSDV:0.014	VSDV:0.019	STATUS:FIXED	SATS:7	AGE:1.0	PDOP:3.778	HDOP:2.232	VDOP:3.048	TDOP:4.022	GDOP:5.518	NSDV:0.012	ESDV:0.007	DATE:01-02-2015	TIME:02:43:12</t>
  </si>
  <si>
    <t>STA0+81.330 R0.624 FILL 92.370	HSDV:0.014	VSDV:0.023	STATUS:FIXED	SATS:7	AGE:1.0	PDOP:9.211	HDOP:4.922	VDOP:7.786	TDOP:9.917	GDOP:13.535	NSDV:0.013	ESDV:0.006	DATE:01-02-2015	TIME:02:43:49</t>
  </si>
  <si>
    <t>SH	HSDV:0.776	VSDV:1.332	STATUS:FLOAT	SATS:9	AGE:2.0	PDOP:1.854	HDOP:1.104	VDOP:1.489	TDOP:1.707	GDOP:2.519	NSDV:0.548	ESDV:0.549	DATE:01-02-2015	TIME:02:49:01</t>
  </si>
  <si>
    <t>SH	HSDV:0.740	VSDV:1.136	STATUS:DGPS	SATS:15	AGE:1.0	PDOP:1.400	HDOP:0.803	VDOP:1.146	TDOP:0.864	GDOP:1.645	NSDV:0.541	ESDV:0.505	DATE:01-02-2015	TIME:02:50:11</t>
  </si>
  <si>
    <t>SH	HSDV:0.741	VSDV:1.142	STATUS:DGPS	SATS:15	AGE:1.0	PDOP:1.479	HDOP:0.896	VDOP:1.177	TDOP:0.872	GDOP:1.717	NSDV:0.540	ESDV:0.507	DATE:01-02-2015	TIME:02:51:36</t>
  </si>
  <si>
    <t>RE	HSDV:0.011	VSDV:0.020	STATUS:FIXED	SATS:7	AGE:1.0	PDOP:2.375	HDOP:1.183	VDOP:2.059	TDOP:1.513	GDOP:2.816	NSDV:0.009	ESDV:0.007	DATE:01-02-2015	TIME:03:14:44</t>
  </si>
  <si>
    <t>TB-BA	HSDV:0.011	VSDV:0.019	STATUS:FIXED	SATS:7	AGE:1.0	PDOP:2.390	HDOP:1.186	VDOP:2.075	TDOP:1.526	GDOP:2.836	NSDV:0.009	ESDV:0.007	DATE:01-02-2015	TIME:03:15:32</t>
  </si>
  <si>
    <t>SH	HSDV:0.011	VSDV:0.019	STATUS:FIXED	SATS:7	AGE:1.0	PDOP:2.409	HDOP:1.189	VDOP:2.095	TDOP:1.542	GDOP:2.860	NSDV:0.008	ESDV:0.007	DATE:01-02-2015	TIME:03:16:26</t>
  </si>
  <si>
    <t>SH	HSDV:0.012	VSDV:0.020	STATUS:FIXED	SATS:6	AGE:1.0	PDOP:3.960	HDOP:2.855	VDOP:2.745	TDOP:2.281	GDOP:4.570	NSDV:0.010	ESDV:0.008	DATE:01-02-2015	TIME:03:16:41</t>
  </si>
  <si>
    <t>SH	HSDV:0.019	VSDV:0.021	STATUS:FIXED	SATS:4	AGE:1.0	PDOP:25.882	HDOP:24.346	VDOP:8.782	TDOP:12.700	GDOP:28.830	NSDV:0.015	ESDV:0.012	DATE:01-02-2015	TIME:03:16:57</t>
  </si>
  <si>
    <t>SH	HSDV:0.028	VSDV:0.023	STATUS:FIXED	SATS:4	AGE:2.0	PDOP:26.242	HDOP:24.723	VDOP:8.801	TDOP:12.813	GDOP:29.203	NSDV:0.022	ESDV:0.018	DATE:01-02-2015	TIME:03:17:15</t>
  </si>
  <si>
    <t>SH	HSDV:0.034	VSDV:0.025	STATUS:FIXED	SATS:4	AGE:1.0	PDOP:26.872	HDOP:25.381	VDOP:8.827	TDOP:13.006	GDOP:29.854	NSDV:0.026	ESDV:0.022	DATE:01-02-2015	TIME:03:17:42</t>
  </si>
  <si>
    <t>SH	HSDV:0.016	VSDV:0.029	STATUS:FIXED	SATS:6	AGE:1.0	PDOP:3.211	HDOP:1.611	VDOP:2.777	TDOP:2.164	GDOP:3.872	NSDV:0.013	ESDV:0.009	DATE:01-02-2015	TIME:03:18:40</t>
  </si>
  <si>
    <t>W-3.18	HSDV:0.017	VSDV:0.023	STATUS:FIXED	SATS:5	AGE:2.0	PDOP:3.958	HDOP:2.787	VDOP:2.810	TDOP:2.308	GDOP:4.581	NSDV:0.014	ESDV:0.010	DATE:01-02-2015	TIME:03:19:04</t>
  </si>
  <si>
    <t>SH	HSDV:0.018	VSDV:0.023	STATUS:FIXED	SATS:5	AGE:1.0	PDOP:3.958	HDOP:2.780	VDOP:2.818	TDOP:2.312	GDOP:4.584	NSDV:0.015	ESDV:0.010	DATE:01-02-2015	TIME:03:19:20</t>
  </si>
  <si>
    <t>SH	HSDV:0.019	VSDV:0.023	STATUS:FIXED	SATS:4	AGE:2.0	PDOP:3.959	HDOP:2.773	VDOP:2.826	TDOP:2.315	GDOP:4.587	NSDV:0.016	ESDV:0.011	DATE:01-02-2015	TIME:03:19:35</t>
  </si>
  <si>
    <t>SH	HSDV:0.019	VSDV:0.023	STATUS:FIXED	SATS:4	AGE:2.0	PDOP:3.959	HDOP:2.773	VDOP:2.826	TDOP:2.315	GDOP:4.587	NSDV:0.016	ESDV:0.011	DATE:01-02-2015	TIME:03:19:49</t>
  </si>
  <si>
    <t>W-3.19	HSDV:0.018	VSDV:0.027	STATUS:FIXED	SATS:5	AGE:1.0	PDOP:3.962	HDOP:2.759	VDOP:2.843	TDOP:2.324	GDOP:4.593	NSDV:0.015	ESDV:0.011	DATE:01-02-2015	TIME:03:20:05</t>
  </si>
  <si>
    <t>SH	HSDV:0.026	VSDV:0.048	STATUS:FIXED	SATS:5	AGE:2.0	PDOP:3.964	HDOP:2.751	VDOP:2.854	TDOP:2.329	GDOP:4.597	NSDV:0.022	ESDV:0.014	DATE:01-02-2015	TIME:03:20:25</t>
  </si>
  <si>
    <t>SH	HSDV:0.023	VSDV:0.030	STATUS:FIXED	SATS:4	AGE:1.0	PDOP:31.106	HDOP:29.839	VDOP:8.789	TDOP:14.134	GDOP:34.167	NSDV:0.018	ESDV:0.014	DATE:01-02-2015	TIME:03:20:57</t>
  </si>
  <si>
    <t>SH	HSDV:0.025	VSDV:0.033	STATUS:FIXED	SATS:5	AGE:5.0	PDOP:32.254	HDOP:31.056	VDOP:8.708	TDOP:28.449	GDOP:43.008	NSDV:0.019	ESDV:0.016	DATE:01-02-2015	TIME:03:21:31</t>
  </si>
  <si>
    <t>SH	HSDV:0.018	VSDV:0.036	STATUS:FIXED	SATS:6	AGE:1.0	PDOP:3.316	HDOP:1.559	VDOP:2.926	TDOP:2.278	GDOP:4.023	NSDV:0.014	ESDV:0.011	DATE:01-02-2015	TIME:03:22:24</t>
  </si>
  <si>
    <t>SH	HSDV:0.024	VSDV:0.041	STATUS:FIXED	SATS:6	AGE:1.0	PDOP:3.338	HDOP:1.552	VDOP:2.955	TDOP:2.300	GDOP:4.054	NSDV:0.020	ESDV:0.013	DATE:01-02-2015	TIME:03:23:00</t>
  </si>
  <si>
    <t>SH	HSDV:0.015	VSDV:0.028	STATUS:FIXED	SATS:6	AGE:1.0	PDOP:4.006	HDOP:2.659	VDOP:2.996	TDOP:2.409	GDOP:4.675	NSDV:0.012	ESDV:0.009	DATE:01-02-2015	TIME:03:23:48</t>
  </si>
  <si>
    <t>SH	HSDV:0.036	VSDV:0.046	STATUS:FIXED	SATS:5	AGE:1.0	PDOP:4.026	HDOP:2.634	VDOP:3.045	TDOP:2.439	GDOP:4.707	NSDV:0.027	ESDV:0.023	DATE:01-02-2015	TIME:03:24:50</t>
  </si>
  <si>
    <t>SH	HSDV:0.007	VSDV:0.015	STATUS:FIXED	SATS:7	AGE:1.0	PDOP:3.573	HDOP:1.922	VDOP:3.012	TDOP:3.359	GDOP:4.904	NSDV:0.006	ESDV:0.004	DATE:01-02-2015	TIME:03:25:32</t>
  </si>
  <si>
    <t>SH/TB	HSDV:0.014	VSDV:0.028	STATUS:FIXED	SATS:5	AGE:1.0	PDOP:4.067	HDOP:2.594	VDOP:3.133	TDOP:2.495	GDOP:4.772	NSDV:0.011	ESDV:0.009	DATE:01-02-2015	TIME:03:26:29</t>
  </si>
  <si>
    <t>W-3.26	HSDV:0.019	VSDV:0.029	STATUS:FIXED	SATS:5	AGE:1.0	PDOP:4.088	HDOP:2.577	VDOP:3.174	TDOP:2.523	GDOP:4.804	NSDV:0.015	ESDV:0.011	DATE:01-02-2015	TIME:03:27:03</t>
  </si>
  <si>
    <t>SH	HSDV:0.020	VSDV:0.030	STATUS:FIXED	SATS:5	AGE:1.0	PDOP:4.099	HDOP:2.569	VDOP:3.194	TDOP:2.536	GDOP:4.820	NSDV:0.016	ESDV:0.012	DATE:01-02-2015	TIME:03:27:27</t>
  </si>
  <si>
    <t>SH	HSDV:0.037	VSDV:0.035	STATUS:FIXED	SATS:5	AGE:1.0	PDOP:3.350	HDOP:1.565	VDOP:2.962	TDOP:2.101	GDOP:3.955	NSDV:0.031	ESDV:0.020	DATE:01-02-2015	TIME:03:29:22</t>
  </si>
  <si>
    <t>SH	HSDV:0.037	VSDV:0.031	STATUS:FIXED	SATS:5	AGE:1.0	PDOP:4.192	HDOP:2.513	VDOP:3.355	TDOP:2.647	GDOP:4.958	NSDV:0.029	ESDV:0.023	DATE:01-02-2015	TIME:03:29:43</t>
  </si>
  <si>
    <t>ER</t>
  </si>
  <si>
    <t>BA</t>
  </si>
  <si>
    <t>WL-1525</t>
  </si>
  <si>
    <t>STA0+38.904 R2.01 FILL 97.28</t>
  </si>
  <si>
    <t>WL-1528</t>
  </si>
  <si>
    <t>WL-1625</t>
  </si>
  <si>
    <t>SH	HSDV:0.014	VSDV:0.028	STATUS:FIXED	SATS:8	AGE:1.0	PDOP:2.434	HDOP:1.103	VDOP:2.169	TDOP:2.058	GDOP:3.187	NSDV:0.011	ESDV:0.010	DATE:01-02-2015	TIME:04:23:10</t>
  </si>
  <si>
    <t>SH	HSDV:0.016	VSDV:0.034	STATUS:FIXED	SATS:6	AGE:1.0	PDOP:3.775	HDOP:1.773	VDOP:3.333	TDOP:3.548	GDOP:5.181	NSDV:0.011	ESDV:0.012	DATE:01-02-2015	TIME:04:23:31</t>
  </si>
  <si>
    <t>W-4.23-IN STREAM	HSDV:0.013	VSDV:0.026	STATUS:FIXED	SATS:8	AGE:1.0	PDOP:2.418	HDOP:1.101	VDOP:2.153	TDOP:2.427	GDOP:3.426	NSDV:0.010	ESDV:0.009	DATE:01-02-2015	TIME:04:24:05</t>
  </si>
  <si>
    <t>SH	HSDV:0.014	VSDV:0.027	STATUS:FIXED	SATS:9	AGE:1.0	PDOP:2.093	HDOP:1.051	VDOP:1.810	TDOP:1.842	GDOP:2.788	NSDV:0.010	ESDV:0.009	DATE:01-02-2015	TIME:04:24:30</t>
  </si>
  <si>
    <t>WE	HSDV:0.195	VSDV:0.739	STATUS:FLOAT	SATS:8	AGE:2.0	PDOP:2.086	HDOP:1.051	VDOP:1.801	TDOP:1.832	GDOP:2.776	NSDV:0.070	ESDV:0.183	DATE:01-02-2015	TIME:04:25:18</t>
  </si>
  <si>
    <t>SH	HSDV:0.016	VSDV:0.032	STATUS:FIXED	SATS:8	AGE:1.0	PDOP:2.388	HDOP:1.097	VDOP:2.121	TDOP:2.386	GDOP:3.375	NSDV:0.012	ESDV:0.011	DATE:01-02-2015	TIME:04:25:50</t>
  </si>
  <si>
    <t>SH	HSDV:0.016	VSDV:0.028	STATUS:FIXED	SATS:7	AGE:2.0	PDOP:3.305	HDOP:1.592	VDOP:2.897	TDOP:3.070	GDOP:4.511	NSDV:0.012	ESDV:0.011	DATE:01-02-2015	TIME:04:26:41</t>
  </si>
  <si>
    <t>SH	HSDV:0.016	VSDV:0.038	STATUS:FIXED	SATS:6	AGE:2.0	PDOP:2.897	HDOP:1.369	VDOP:2.553	TDOP:1.909	GDOP:3.469	NSDV:0.012	ESDV:0.010	DATE:01-02-2015	TIME:04:27:24</t>
  </si>
  <si>
    <t>SH	HSDV:0.014	VSDV:0.027	STATUS:FIXED	SATS:6	AGE:1.0	PDOP:2.892	HDOP:1.365	VDOP:2.550	TDOP:1.907	GDOP:3.464	NSDV:0.010	ESDV:0.009	DATE:01-02-2015	TIME:04:28:07</t>
  </si>
  <si>
    <t>SH	HSDV:0.012	VSDV:0.022	STATUS:FIXED	SATS:7	AGE:1.0	PDOP:2.337	HDOP:1.092	VDOP:2.066	TDOP:1.450	GDOP:2.750	NSDV:0.009	ESDV:0.008	DATE:01-02-2015	TIME:04:28:45</t>
  </si>
  <si>
    <t>SH	HSDV:0.115	VSDV:0.172	STATUS:FIXED	SATS:7	AGE:2.0	PDOP:4.891	HDOP:2.195	VDOP:4.370	TDOP:3.654	GDOP:6.105	NSDV:0.062	ESDV:0.097	DATE:01-02-2015	TIME:04:29:44</t>
  </si>
  <si>
    <t>SH	HSDV:0.115	VSDV:0.623	STATUS:FLOAT	SATS:4	AGE:2.0	PDOP:12.990	HDOP:3.091	VDOP:12.617	TDOP:10.897	GDOP:16.955	NSDV:0.062	ESDV:0.097	DATE:01-02-2015	TIME:04:30:57</t>
  </si>
  <si>
    <t>SH	HSDV:0.775	VSDV:1.468	STATUS:DGPS	SATS:13	AGE:1.0	PDOP:1.712	HDOP:0.796	VDOP:1.516	TDOP:1.108	GDOP:2.039	NSDV:0.569	ESDV:0.527	DATE:01-02-2015	TIME:04:31:58</t>
  </si>
  <si>
    <t>R</t>
  </si>
  <si>
    <t>AB</t>
  </si>
  <si>
    <t>WL-1712</t>
  </si>
  <si>
    <t>BD/O/S-DOWN-2M</t>
  </si>
  <si>
    <t>BD/O/S-DOWN0M</t>
  </si>
  <si>
    <t>G/O/S</t>
  </si>
  <si>
    <t>WL-1731</t>
  </si>
  <si>
    <t>RE	HSDV:0.013	VSDV:0.022	STATUS:FIXED	SATS:8	AGE:7.0	PDOP:1.720	HDOP:0.991	VDOP:1.406	TDOP:0.919	GDOP:1.950	NSDV:0.010	ESDV:0.009	DATE:01-02-2015	TIME:04:54:18</t>
  </si>
  <si>
    <t>RE	HSDV:0.012	VSDV:0.019	STATUS:FIXED	SATS:8	AGE:2.0	PDOP:1.719	HDOP:0.991	VDOP:1.404	TDOP:0.918	GDOP:1.948	NSDV:0.009	ESDV:0.008	DATE:01-02-2015	TIME:04:54:40</t>
  </si>
  <si>
    <t>BA/TB	HSDV:0.011	VSDV:0.017	STATUS:FIXED	SATS:9	AGE:1.0	PDOP:1.711	HDOP:0.995	VDOP:1.392	TDOP:1.663	GDOP:2.386	NSDV:0.008	ESDV:0.007	DATE:01-02-2015	TIME:04:57:14</t>
  </si>
  <si>
    <t>SH	HSDV:0.011	VSDV:0.017	STATUS:FIXED	SATS:9	AGE:1.0	PDOP:1.710	HDOP:0.995	VDOP:1.390	TDOP:1.660	GDOP:2.383	NSDV:0.008	ESDV:0.007	DATE:01-02-2015	TIME:04:57:41</t>
  </si>
  <si>
    <t>SH	HSDV:0.011	VSDV:0.019	STATUS:FIXED	SATS:10	AGE:6.0	PDOP:1.662	HDOP:0.933	VDOP:1.376	TDOP:1.346	GDOP:2.139	NSDV:0.008	ESDV:0.007	DATE:01-02-2015	TIME:04:58:00</t>
  </si>
  <si>
    <t>SH	HSDV:0.013	VSDV:0.023	STATUS:FIXED	SATS:9	AGE:19.0	PDOP:1.707	HDOP:0.997	VDOP:1.386	TDOP:1.651	GDOP:2.375	NSDV:0.010	ESDV:0.008	DATE:01-02-2015	TIME:04:59:03</t>
  </si>
  <si>
    <t>CONT.A	HSDV:0.010	VSDV:0.016	STATUS:FIXED	SATS:7	AGE:2.0	PDOP:2.236	HDOP:1.204	VDOP:1.884	TDOP:1.329	GDOP:2.601	NSDV:0.008	ESDV:0.007	DATE:01-02-2015	TIME:05:10:21</t>
  </si>
  <si>
    <t>CONT.B	HSDV:0.019	VSDV:0.032	STATUS:FIXED	SATS:7	AGE:17.0	PDOP:2.234	HDOP:1.204	VDOP:1.882	TDOP:1.327	GDOP:2.599	NSDV:0.015	ESDV:0.012	DATE:01-02-2015	TIME:05:10:51</t>
  </si>
  <si>
    <t>W-5.12	HSDV:0.017	VSDV:0.028	STATUS:FIXED	SATS:6	AGE:9.0	PDOP:2.723	HDOP:1.359	VDOP:2.360	TDOP:1.719	GDOP:3.220	NSDV:0.013	ESDV:0.010	DATE:01-02-2015	TIME:05:12:18</t>
  </si>
  <si>
    <t>STA0+91.002 L7.186 FILL 97.023	HSDV:0.010	VSDV:0.015	STATUS:FIXED	SATS:8	AGE:1.0	PDOP:2.141	HDOP:1.188	VDOP:1.781	TDOP:1.982	GDOP:2.918	NSDV:0.008	ESDV:0.006	DATE:01-02-2015	TIME:05:20:13</t>
  </si>
  <si>
    <t>SH	HSDV:0.011	VSDV:0.018	STATUS:FIXED	SATS:9	AGE:8.0	PDOP:2.123	HDOP:1.150	VDOP:1.784	TDOP:1.816	GDOP:2.793	NSDV:0.009	ESDV:0.007	DATE:01-02-2015	TIME:05:21:05</t>
  </si>
  <si>
    <t>SH	HSDV:0.012	VSDV:0.019	STATUS:FIXED	SATS:7	AGE:9.0	PDOP:2.147	HDOP:1.187	VDOP:1.789	TDOP:1.239	GDOP:2.479	NSDV:0.010	ESDV:0.007	DATE:01-02-2015	TIME:05:21:23</t>
  </si>
  <si>
    <t>SH	HSDV:0.014	VSDV:0.022	STATUS:FIXED	SATS:6	AGE:10.0	PDOP:2.601	HDOP:1.329	VDOP:2.236	TDOP:1.611	GDOP:3.060	NSDV:0.011	ESDV:0.008	DATE:01-02-2015	TIME:05:22:33</t>
  </si>
  <si>
    <t>SH	HSDV:0.011	VSDV:0.018	STATUS:FIXED	SATS:6	AGE:4.0	PDOP:2.562	HDOP:1.322	VDOP:2.195	TDOP:1.577	GDOP:3.009	NSDV:0.009	ESDV:0.007	DATE:01-02-2015	TIME:05:25:11</t>
  </si>
  <si>
    <t>BD 1Mos</t>
  </si>
  <si>
    <t>BD OS</t>
  </si>
  <si>
    <t>WL</t>
  </si>
  <si>
    <t>Point No.</t>
  </si>
  <si>
    <t>Distance From Zero OffSet</t>
  </si>
  <si>
    <t>otago</t>
  </si>
  <si>
    <t>elip</t>
  </si>
  <si>
    <t>Northing</t>
  </si>
  <si>
    <t>Easting</t>
  </si>
  <si>
    <t>Datum</t>
  </si>
  <si>
    <t>Code</t>
  </si>
  <si>
    <t>Comment</t>
  </si>
  <si>
    <t>Section ID</t>
  </si>
  <si>
    <t>NZTM</t>
  </si>
  <si>
    <t xml:space="preserve">SH	</t>
  </si>
  <si>
    <t>KA19</t>
  </si>
  <si>
    <t xml:space="preserve">BB	</t>
  </si>
  <si>
    <t xml:space="preserve">W-10.28		</t>
  </si>
  <si>
    <t xml:space="preserve"> DATE:06-23-2021 TIME:10:30:56</t>
  </si>
  <si>
    <t xml:space="preserve">W-10.34		</t>
  </si>
  <si>
    <t xml:space="preserve"> DATE:06-23-2021 TIME:10:37:09</t>
  </si>
  <si>
    <t xml:space="preserve">TB	</t>
  </si>
  <si>
    <t>W.1053	TIME:10:53:32</t>
  </si>
  <si>
    <t xml:space="preserve">FE	</t>
  </si>
  <si>
    <t>KA20</t>
  </si>
  <si>
    <t xml:space="preserve">W-11.18	</t>
  </si>
  <si>
    <t>DATE:06-23-2021 TIME:11:20:43</t>
  </si>
  <si>
    <t xml:space="preserve">W-11.19	</t>
  </si>
  <si>
    <t>DATE:06-23-2021 TIME:11:21:52</t>
  </si>
  <si>
    <t xml:space="preserve">SH-TB	</t>
  </si>
  <si>
    <t>W-11.21</t>
  </si>
  <si>
    <t>DATE:06-23-2021 TIME:11:23:28</t>
  </si>
  <si>
    <t>KA21</t>
  </si>
  <si>
    <t xml:space="preserve">W-11.47		</t>
  </si>
  <si>
    <t>DATE:06-23-2021 TIME:11:47:42</t>
  </si>
  <si>
    <t xml:space="preserve">W.11.49		</t>
  </si>
  <si>
    <t>DATE:06-23-20201 TIME:11:50:00</t>
  </si>
  <si>
    <t xml:space="preserve">W-11.52		</t>
  </si>
  <si>
    <t>DATE:06-23-2021 TIME:11:52:54</t>
  </si>
  <si>
    <t xml:space="preserve">W-11.54		</t>
  </si>
  <si>
    <t>DATE:06-23-2021 TIME:11:55:04</t>
  </si>
  <si>
    <t>S=G</t>
  </si>
  <si>
    <t>KA22</t>
  </si>
  <si>
    <t>S = G</t>
  </si>
  <si>
    <t>DATE:06-23-2021 TIME:13:59:43</t>
  </si>
  <si>
    <t>DATE:06-23-2021 TIME:14:01:29</t>
  </si>
  <si>
    <t>DATE:06-23-2021 TIME:14:02:18</t>
  </si>
  <si>
    <t>DATE:06-23-2021 TIME:14:05:11</t>
  </si>
  <si>
    <t>KA23</t>
  </si>
  <si>
    <t xml:space="preserve">W-14.02	</t>
  </si>
  <si>
    <t>DATE:06-23-2021	TIME:14:02:44</t>
  </si>
  <si>
    <t>W-2.04</t>
  </si>
  <si>
    <t xml:space="preserve">	DATE:06-23-2021	TIME:14:04:45</t>
  </si>
  <si>
    <t xml:space="preserve">W-2.05		</t>
  </si>
  <si>
    <t>DATE:06-23-2021	TIME:14:05:30</t>
  </si>
  <si>
    <t xml:space="preserve">W-2.08		</t>
  </si>
  <si>
    <t>DATE:06-23-2021	TIME:14:08:29</t>
  </si>
  <si>
    <t>KA24</t>
  </si>
  <si>
    <t>DATE:06-23-2021 TIME:12:08:53</t>
  </si>
  <si>
    <t>DATE:06-23-2021 TIME:12:01:25</t>
  </si>
  <si>
    <t>KA25</t>
  </si>
  <si>
    <t>KA26</t>
  </si>
  <si>
    <t>DATE:06-23-2021 TIME:10:43:59</t>
  </si>
  <si>
    <t>DATE:06-23-2021 TIME:10:38:18</t>
  </si>
  <si>
    <t>DATE:06-23-2021 TIME:10:37:34</t>
  </si>
  <si>
    <t>DATE:06-23-2021 TIME:10:34:55</t>
  </si>
  <si>
    <t xml:space="preserve">STA1+99.660 L2.366 FILL 94.030	</t>
  </si>
  <si>
    <t>KA27</t>
  </si>
  <si>
    <t xml:space="preserve">W-11.33	</t>
  </si>
  <si>
    <t>DATE:07-01-2021 TIME:11:33:29</t>
  </si>
  <si>
    <t xml:space="preserve">W-11.21	</t>
  </si>
  <si>
    <t>DATE:07-01-2021 TIME:11:21:21</t>
  </si>
  <si>
    <t>SH/BB</t>
  </si>
  <si>
    <t>SH/TB</t>
  </si>
  <si>
    <t>KA28</t>
  </si>
  <si>
    <t>DATE:07-01-2021 TIME:11:56:50</t>
  </si>
  <si>
    <t>DATE:07-01-2021 TIME:11:48:52</t>
  </si>
  <si>
    <t>TB(OS-10M)</t>
  </si>
  <si>
    <t>INPASSABLE</t>
  </si>
  <si>
    <t>KA29</t>
  </si>
  <si>
    <t>DATE:07-01-2021 TIME:11:13:17</t>
  </si>
  <si>
    <t>DATE:07-01-2021 TIME:11:07:55</t>
  </si>
  <si>
    <t xml:space="preserve">RE	</t>
  </si>
  <si>
    <t>KA30</t>
  </si>
  <si>
    <t>RE</t>
  </si>
  <si>
    <t xml:space="preserve">BA	</t>
  </si>
  <si>
    <t>DATE:07-01-2021 TIME:13:51:17</t>
  </si>
  <si>
    <t>DATE:07-01-2021 TIME:13:56:20</t>
  </si>
  <si>
    <t>USED AVERAGE OF THESE TWO FOR WL</t>
  </si>
  <si>
    <t>RECHECK ABOVE</t>
  </si>
  <si>
    <t>KA31</t>
  </si>
  <si>
    <t>DATE:07-01-2021 TIME:15:08:25</t>
  </si>
  <si>
    <t>DATE:07-01-2021 TIME:15:10:38</t>
  </si>
  <si>
    <t>DATE:07-01-2021 TIME:15:12:02</t>
  </si>
  <si>
    <t>DATE:07-01-2021 TIME:15:14:30</t>
  </si>
  <si>
    <t>Eol and Sol was on wrong sides</t>
  </si>
  <si>
    <t>KA32</t>
  </si>
  <si>
    <t>W-3.01</t>
  </si>
  <si>
    <t xml:space="preserve">	DATE:07-01-2021 TIME:15:02:12</t>
  </si>
  <si>
    <t xml:space="preserve">W--2.58	</t>
  </si>
  <si>
    <t>DATE:07-01-2021 TIME:14:58:34</t>
  </si>
  <si>
    <t xml:space="preserve">SH/TB	</t>
  </si>
  <si>
    <t>KA33</t>
  </si>
  <si>
    <t xml:space="preserve">W-15.53	</t>
  </si>
  <si>
    <t>DATE:07-01-2021 TIME:15:53:44</t>
  </si>
  <si>
    <t xml:space="preserve">W-15.48	</t>
  </si>
  <si>
    <t>DATE:07-01-2021 TIME:15:52:06</t>
  </si>
  <si>
    <t xml:space="preserve">W-15.42	</t>
  </si>
  <si>
    <t>DATE:07-01-2021 TIME:15:42:54</t>
  </si>
  <si>
    <t xml:space="preserve">W-15.41	</t>
  </si>
  <si>
    <t>DATE:07-01-2021 TIME:15:41:17</t>
  </si>
  <si>
    <t>Sol eol mixed up</t>
  </si>
  <si>
    <t>KA34</t>
  </si>
  <si>
    <t xml:space="preserve">WL-11.35	</t>
  </si>
  <si>
    <t>DATE:07-02-2021 TIME:11:37:48</t>
  </si>
  <si>
    <t>DATE:07-02-2021 TIME:11:37:29</t>
  </si>
  <si>
    <t>DATE:07-02-2021 TIME:11:21:39</t>
  </si>
  <si>
    <t>DATE:07-02-2021 TIME:11:22:49</t>
  </si>
  <si>
    <t>DATE:07-02-2021 TIME:11:37:14</t>
  </si>
  <si>
    <t xml:space="preserve">W-11.21		</t>
  </si>
  <si>
    <t>DATE:07-02-2021 TIME:11:23:13</t>
  </si>
  <si>
    <t>DATE:07-02-2021 TIME:11:23:38</t>
  </si>
  <si>
    <t>DATE:07-02-2021 TIME:11:36:09</t>
  </si>
  <si>
    <t>STA0+54.074 R0.155</t>
  </si>
  <si>
    <t>STA0+54.262 R2.870</t>
  </si>
  <si>
    <t xml:space="preserve">W-11.25		</t>
  </si>
  <si>
    <t>DATE:07-02-2021 TIME:11:25:36</t>
  </si>
  <si>
    <t>STA0+55.245 L3.979</t>
  </si>
  <si>
    <t>DATE:07-02-2021 TIME:11:26:28</t>
  </si>
  <si>
    <t xml:space="preserve">STA0+58.218 R3.465 </t>
  </si>
  <si>
    <t>STA0+62.763 R4.43</t>
  </si>
  <si>
    <t>STA0+67.936 R8.784</t>
  </si>
  <si>
    <t>STA0+69.276 R8.524</t>
  </si>
  <si>
    <t xml:space="preserve">STA0+70.570 R2.788 </t>
  </si>
  <si>
    <t>STA0+70.546 R7.596</t>
  </si>
  <si>
    <t>KA35</t>
  </si>
  <si>
    <t xml:space="preserve">WL-1.49		</t>
  </si>
  <si>
    <t>DATE:07-02-2021 TIME:13:49:34</t>
  </si>
  <si>
    <t>DATE:07-02-2021 TIME:11:33:15</t>
  </si>
  <si>
    <t>SOL EOL MIXED UP</t>
  </si>
  <si>
    <t>KA36</t>
  </si>
  <si>
    <t xml:space="preserve">W-12.10	</t>
  </si>
  <si>
    <t>DATE:07-02-2021 TIME:12:10:20</t>
  </si>
  <si>
    <t>DATE:07-02-2021 TIME:12:10:50</t>
  </si>
  <si>
    <t xml:space="preserve">W-12.16	</t>
  </si>
  <si>
    <t>DATE:07-02-2021 TIME:12:17:43</t>
  </si>
  <si>
    <t xml:space="preserve">Eol Sol mixed up </t>
  </si>
  <si>
    <t>KA37</t>
  </si>
  <si>
    <t xml:space="preserve">W-12.32	</t>
  </si>
  <si>
    <t>DATE:07-02-2021 TIME:12:33:01</t>
  </si>
  <si>
    <t>W-12.45</t>
  </si>
  <si>
    <t>DATE:07-02-2021 TIME:12:46:37</t>
  </si>
  <si>
    <t>STA0+26.788 R0.139</t>
  </si>
  <si>
    <t>EOL SOL MIXED UP</t>
  </si>
  <si>
    <t>KA38</t>
  </si>
  <si>
    <t>DATE:07-02-2021 TIME:12:12:39</t>
  </si>
  <si>
    <t>DATE:07-02-2021 TIME:12:17:53</t>
  </si>
  <si>
    <t>KA39</t>
  </si>
  <si>
    <t>DATE:07-02-2021 TIME:12:56:27</t>
  </si>
  <si>
    <t>DATE:07-02-2021 TIME:12:47:52</t>
  </si>
  <si>
    <t>BMKA51-OBS</t>
  </si>
  <si>
    <t>KA40</t>
  </si>
  <si>
    <t xml:space="preserve">W-12.23	</t>
  </si>
  <si>
    <t>DATE:07-05-2021 TIME:00:25:07</t>
  </si>
  <si>
    <t>1913B</t>
  </si>
  <si>
    <t>APPROXIMATAION TOO DEEP</t>
  </si>
  <si>
    <t>-2M ACROSS IS 1.3M DEEPER</t>
  </si>
  <si>
    <t>DATE:07-05-2021 TIME:00:28:11</t>
  </si>
  <si>
    <t>KA41</t>
  </si>
  <si>
    <t>DATE:07-05-2021 TIME:01:54:41</t>
  </si>
  <si>
    <t xml:space="preserve">W-1.56	</t>
  </si>
  <si>
    <t>DATE:07-05-2021 TIME:01:57:04</t>
  </si>
  <si>
    <t>KA42</t>
  </si>
  <si>
    <t>DATE:07-05-2021 TIME:02:26:25</t>
  </si>
  <si>
    <t>DATE:07-05-2021 TIME:02:34:56</t>
  </si>
  <si>
    <t xml:space="preserve">FE-WT	</t>
  </si>
  <si>
    <t>KA43</t>
  </si>
  <si>
    <t>WL?</t>
  </si>
  <si>
    <t xml:space="preserve">SH-DP-2/3-POLE	</t>
  </si>
  <si>
    <t xml:space="preserve"> WL?</t>
  </si>
  <si>
    <t xml:space="preserve">WE	</t>
  </si>
  <si>
    <t>KA44</t>
  </si>
  <si>
    <t>DATE:07-05-2021 TIME:03:25:52</t>
  </si>
  <si>
    <t>DATE:07-05-2021 TIME:03:29:31</t>
  </si>
  <si>
    <t xml:space="preserve">W-3.26	</t>
  </si>
  <si>
    <t>DATE:07-05-2021 TIME:03:27:03</t>
  </si>
  <si>
    <t>W-3.19</t>
  </si>
  <si>
    <t>DATE:07-05-2021 TIME:03:20:05</t>
  </si>
  <si>
    <t xml:space="preserve">W-3.18	</t>
  </si>
  <si>
    <t>DATE:07-05-2021 TIME:03:19:04</t>
  </si>
  <si>
    <t xml:space="preserve">TB-BA	</t>
  </si>
  <si>
    <t>MIXED UP SOL EOL</t>
  </si>
  <si>
    <t>KA45</t>
  </si>
  <si>
    <t xml:space="preserve">WE		</t>
  </si>
  <si>
    <t>DATE:07-05-2021 TIME:04:25:18</t>
  </si>
  <si>
    <t xml:space="preserve">W-4.23-IN STREAM		</t>
  </si>
  <si>
    <t>DATE:07-05-2021 TIME:04:24:05</t>
  </si>
  <si>
    <t>DATE:07-05-2021 TIME:04:26:03</t>
  </si>
  <si>
    <t>KA46</t>
  </si>
  <si>
    <t xml:space="preserve">NZTM </t>
  </si>
  <si>
    <t>DATE:07-05-2021 TIME:05:12:17</t>
  </si>
  <si>
    <t xml:space="preserve">W-5.12	</t>
  </si>
  <si>
    <t>DATE:07-05-2021 TIME:05:12:18</t>
  </si>
  <si>
    <t>DATE:07-05-2021 TIME:05:32:27</t>
  </si>
  <si>
    <t xml:space="preserve">BA/TB	</t>
  </si>
  <si>
    <t>CONT.B	HSDV:0.019	VSDV:0.032	STATUS:FIXED	SATS:7	AGE:17.0	PDOP:2.234	HDOP:1.204	VDOP:1.882	TDOP:1.327	GDOP:2.599	NSDV:0.015	ESDV:0.012	DATE:07-05-2021	TIME:05:10:51</t>
  </si>
  <si>
    <t>CONT.A	HSDV:0.010	VSDV:0.016	STATUS:FIXED	SATS:7	AGE:2.0	PDOP:2.236	HDOP:1.204	VDOP:1.884	TDOP:1.329	GDOP:2.601	NSDV:0.008	ESDV:0.007	DATE:07-05-2021	TIME:05:10:21</t>
  </si>
  <si>
    <t>Local Otago Datum</t>
  </si>
  <si>
    <t>Easting (m)</t>
  </si>
  <si>
    <t>Northing (m)</t>
  </si>
  <si>
    <t>PREVIOUS XS ID</t>
  </si>
  <si>
    <t>KA9</t>
  </si>
  <si>
    <t>W</t>
  </si>
  <si>
    <t xml:space="preserve"> DATE:06-23-2021 TIME:10:53:32</t>
  </si>
  <si>
    <t xml:space="preserve">F	</t>
  </si>
  <si>
    <t>Kakanui5</t>
  </si>
  <si>
    <t>Kakanui6</t>
  </si>
  <si>
    <t>Kakanui7</t>
  </si>
  <si>
    <t>KA8</t>
  </si>
  <si>
    <t>Kakanui8</t>
  </si>
  <si>
    <t>F</t>
  </si>
  <si>
    <t>Kakanui9</t>
  </si>
  <si>
    <t>DATE:06-23-2021 TIME:11:28:00</t>
  </si>
  <si>
    <t>DATE:06-23-2021 TIME:11:23:00</t>
  </si>
  <si>
    <t>DATE:06-23-2021 TIME:11:21:59</t>
  </si>
  <si>
    <t>DATE:06-23-2021 TIME:11:16:59</t>
  </si>
  <si>
    <t>KA7</t>
  </si>
  <si>
    <t>KA6</t>
  </si>
  <si>
    <t>BOTTOM OF CLIFF</t>
  </si>
  <si>
    <t>KA5</t>
  </si>
  <si>
    <t>KA2</t>
  </si>
  <si>
    <t>KA1</t>
  </si>
  <si>
    <t>KA27_Extra6</t>
  </si>
  <si>
    <t>KA29_Extra5</t>
  </si>
  <si>
    <t xml:space="preserve">W </t>
  </si>
  <si>
    <t xml:space="preserve">DATE:07-02-2021 TIME:11:36:09 </t>
  </si>
  <si>
    <t>SOL eol mixed up</t>
  </si>
  <si>
    <t>KA31A_Extra2</t>
  </si>
  <si>
    <t>KA31B_Extra3</t>
  </si>
  <si>
    <t>KA31C_Extra 4</t>
  </si>
  <si>
    <t>BB/S</t>
  </si>
  <si>
    <t>BMKA51 Observation</t>
  </si>
  <si>
    <t>K5/1</t>
  </si>
  <si>
    <t>APPROXIMATAION TOO DEEP to wade across</t>
  </si>
  <si>
    <t>KA4/1</t>
  </si>
  <si>
    <t>KA3/1</t>
  </si>
  <si>
    <t>F/Y</t>
  </si>
  <si>
    <t>KA2/1</t>
  </si>
  <si>
    <t>DATE:07-05-2021 TIME:02:35:41</t>
  </si>
  <si>
    <t>W (MIDSTREAM/CHECK)</t>
  </si>
  <si>
    <t xml:space="preserve">W	</t>
  </si>
  <si>
    <t>KA101</t>
  </si>
  <si>
    <t>KA100A_Extra1</t>
  </si>
  <si>
    <t>KA100</t>
  </si>
  <si>
    <t xml:space="preserve"> 5M OFFESET MEASUREMENT ESTIMATE DEPTH</t>
  </si>
  <si>
    <t xml:space="preserve"> 5M OFFESET MEASUREMENT</t>
  </si>
  <si>
    <t>ESTIMATED</t>
  </si>
  <si>
    <t>W(CHECK W TS)</t>
  </si>
  <si>
    <t>DATE:07-05-2021 TIME;05:40</t>
  </si>
  <si>
    <t xml:space="preserve">DATE:07-05-2021 TIME:05:32:27 </t>
  </si>
  <si>
    <t>elipsoidal(m)</t>
  </si>
  <si>
    <t>PO -43127.728493372,147641</t>
  </si>
  <si>
    <t>PO -29879.1751056604,148101</t>
  </si>
  <si>
    <t>PO -28651.0360193552,146631</t>
  </si>
  <si>
    <t>PO -14487.5051333771,146190</t>
  </si>
  <si>
    <t>PO 2311.10904158393,146110</t>
  </si>
  <si>
    <t>PO 21519.9480715741,145769</t>
  </si>
  <si>
    <t>PO 33284.6442823976,145579</t>
  </si>
  <si>
    <t>PO 38536.3867665737,145349</t>
  </si>
  <si>
    <t>PO 43797.9180444174,145509</t>
  </si>
  <si>
    <t>PO 48837.2530453796,145299</t>
  </si>
  <si>
    <t>PO 56390.1156679016,145068</t>
  </si>
  <si>
    <t>PO 62183.6007726599,144838</t>
  </si>
  <si>
    <t>PO 67452.3215691909,144758</t>
  </si>
  <si>
    <t>PO 72453.7118788372,144618</t>
  </si>
  <si>
    <t>PO 74983.9927252227,144438</t>
  </si>
  <si>
    <t>PO 79476.7302110746,144588</t>
  </si>
  <si>
    <t>PO 82767.0109708648,144908</t>
  </si>
  <si>
    <t>PO 83761.0105301543,145278</t>
  </si>
  <si>
    <t>PO 84560.6399279958,146138</t>
  </si>
  <si>
    <t>PO 90119.8210443403,146178</t>
  </si>
  <si>
    <t>PO 99310.5601890109,145637</t>
  </si>
  <si>
    <t>PO 100845.963752136,145647</t>
  </si>
  <si>
    <t>PO 103440.40122225,145748</t>
  </si>
  <si>
    <t>PO 111066.649112502,148117</t>
  </si>
  <si>
    <t>PO 117347.04514853,147457</t>
  </si>
  <si>
    <t>PO 124801.673566895,147567</t>
  </si>
  <si>
    <t>PO 132354.135277487,147137</t>
  </si>
  <si>
    <t>PO 138875.292421509,146846</t>
  </si>
  <si>
    <t>PO 173416.429167155,147135</t>
  </si>
  <si>
    <t>PO 183673.518518835,146455</t>
  </si>
  <si>
    <t>PO 191433.901399901,146425</t>
  </si>
  <si>
    <t>PO 191464.591622262,146295</t>
  </si>
  <si>
    <t>PO 193454.241734816,147675</t>
  </si>
  <si>
    <t>PO 197764.878795849,146835</t>
  </si>
  <si>
    <t>PO 209870.250643184,148515</t>
  </si>
  <si>
    <t>PO 4665.11521857213,146406</t>
  </si>
  <si>
    <t>PO 4851.98928256272,146565</t>
  </si>
  <si>
    <t>PO 6208.96931878876,145155</t>
  </si>
  <si>
    <t>PO 15607.2098722731,144215</t>
  </si>
  <si>
    <t>PO 23266.2523841141,144115</t>
  </si>
  <si>
    <t>PO 26538.2177244442,143775</t>
  </si>
  <si>
    <t>PO 32493.2377580171,144144</t>
  </si>
  <si>
    <t>PO 35162.4458761145,145214</t>
  </si>
  <si>
    <t>PO 43424.7360384062,145154</t>
  </si>
  <si>
    <t>PO 57403.7298440532,144593</t>
  </si>
  <si>
    <t>PO 64271.6306001158,144343</t>
  </si>
  <si>
    <t>PO 70892.2125483347,144133</t>
  </si>
  <si>
    <t>PO 77829.2965405958,144033</t>
  </si>
  <si>
    <t>PO 84859.7342678024,144112</t>
  </si>
  <si>
    <t>PO 90663.8362302827,143992</t>
  </si>
  <si>
    <t>PO 91461.3645208918,144862</t>
  </si>
  <si>
    <t>PO 95644.5691087254,145042</t>
  </si>
  <si>
    <t>PO 100824.005078289,148472</t>
  </si>
  <si>
    <t>PO -5902.98229757675,145573</t>
  </si>
  <si>
    <t>PO 12085.1520471127,145523</t>
  </si>
  <si>
    <t>PO 16746.8235791273,145723</t>
  </si>
  <si>
    <t>PO 26764.2915094619,145772</t>
  </si>
  <si>
    <t>PO 28818.5651968662,145412</t>
  </si>
  <si>
    <t>PO 41372.5863347299,145362</t>
  </si>
  <si>
    <t>PO 54245.664342962,145152</t>
  </si>
  <si>
    <t>PO 66250.0550945336,144811</t>
  </si>
  <si>
    <t>PO 81582.5275412919,144031</t>
  </si>
  <si>
    <t>PO 87396.8677929323,143921</t>
  </si>
  <si>
    <t>PO 95364.308837296,143851</t>
  </si>
  <si>
    <t>PO 100355.425363881,143731</t>
  </si>
  <si>
    <t>PO 106241.191634698,143791</t>
  </si>
  <si>
    <t>PO 109432.637270593,144040</t>
  </si>
  <si>
    <t>PO 119261.077053404,144320</t>
  </si>
  <si>
    <t>PO 130235.043287395,144320</t>
  </si>
  <si>
    <t>PO 131533.503336469,143750</t>
  </si>
  <si>
    <t>PO 132498.536218187,143430</t>
  </si>
  <si>
    <t>PO 134044.644801529,143300</t>
  </si>
  <si>
    <t>PO 135980.600086672,143310</t>
  </si>
  <si>
    <t>PO 137083.602228506,143300</t>
  </si>
  <si>
    <t>PO 137439.559079645,143560</t>
  </si>
  <si>
    <t>PO 139049.23804178,144240</t>
  </si>
  <si>
    <t>PO 139236.651065512,145310</t>
  </si>
  <si>
    <t>PO 150290.472086525,150200</t>
  </si>
  <si>
    <t>PO 150382.121610147,146310</t>
  </si>
  <si>
    <t>PO -26209.3265845855,146547</t>
  </si>
  <si>
    <t>PO -20133.4448121027,145577</t>
  </si>
  <si>
    <t>PO -10147.4331731479,144577</t>
  </si>
  <si>
    <t>PO -1332.40384296589,144447</t>
  </si>
  <si>
    <t>PO 19196.3017264773,144448</t>
  </si>
  <si>
    <t>PO 25485.2624071788,144618</t>
  </si>
  <si>
    <t>PO 34550.9826193731,144648</t>
  </si>
  <si>
    <t>PO 40504.4318554643,143698</t>
  </si>
  <si>
    <t>PO 44371.6846643045,144268</t>
  </si>
  <si>
    <t>PO 55205.1320069303,144378</t>
  </si>
  <si>
    <t>PO 60443.6837062927,144748</t>
  </si>
  <si>
    <t>PO 64548.1091893125,144938</t>
  </si>
  <si>
    <t>PO 66188.3524491898,144618</t>
  </si>
  <si>
    <t>PO 76064.3181780829,144669</t>
  </si>
  <si>
    <t>PO 86312.8124903473,144619</t>
  </si>
  <si>
    <t>PO 95430.9095622025,144399</t>
  </si>
  <si>
    <t>PO 102865.027098167,144239</t>
  </si>
  <si>
    <t>PO 111691.615620453,144119</t>
  </si>
  <si>
    <t>PO 117936.518941292,143999</t>
  </si>
  <si>
    <t>PO 122547.261086916,143839</t>
  </si>
  <si>
    <t>PO 126691.559702666,143439</t>
  </si>
  <si>
    <t>PO 135270.709319612,143039</t>
  </si>
  <si>
    <t>PO 136725.355365476,142979</t>
  </si>
  <si>
    <t>PO 137937.82113619,142889</t>
  </si>
  <si>
    <t>PO 140463.626963994,142679</t>
  </si>
  <si>
    <t>PO 141917.077548436,142479</t>
  </si>
  <si>
    <t>PO 143273.57118433,142459</t>
  </si>
  <si>
    <t>PO 144429.742435224,142690</t>
  </si>
  <si>
    <t>PO 145002.849971307,142990</t>
  </si>
  <si>
    <t>PO 146267.092676065,143110</t>
  </si>
  <si>
    <t>PO 147322.886883874,143100</t>
  </si>
  <si>
    <t>PO 149369.218046794,142950</t>
  </si>
  <si>
    <t>PO 153812.059994644,142870</t>
  </si>
  <si>
    <t>PO 157990.664280564,142790</t>
  </si>
  <si>
    <t>PO 161857.556202224,142560</t>
  </si>
  <si>
    <t>PO 164569.822871264,142540</t>
  </si>
  <si>
    <t>PO 167179.006157856,142450</t>
  </si>
  <si>
    <t>PO 168386.043661173,142530</t>
  </si>
  <si>
    <t>PO 169180.449519843,143070</t>
  </si>
  <si>
    <t>PO 169181.137541873,142590</t>
  </si>
  <si>
    <t>PO 171338.263385086,145250</t>
  </si>
  <si>
    <t>PO 173183.833540255,144720</t>
  </si>
  <si>
    <t>PO 178701.723550425,145360</t>
  </si>
  <si>
    <t>PO 3105.24797709866,146037</t>
  </si>
  <si>
    <t>PO 3458.35871406252,146127</t>
  </si>
  <si>
    <t>PO 6578.46372621786,142197</t>
  </si>
  <si>
    <t>PO 7078.16536955953,142037</t>
  </si>
  <si>
    <t>PO 11992.3786214176,141647</t>
  </si>
  <si>
    <t>PO 14789.9318787939,141527</t>
  </si>
  <si>
    <t>PO 20177.9940778539,142128</t>
  </si>
  <si>
    <t>PO 22028.1620885673,142648</t>
  </si>
  <si>
    <t>PO 25012.2542967742,142538</t>
  </si>
  <si>
    <t>PO 29307.1258396364,142328</t>
  </si>
  <si>
    <t>PO 33857.453905828,142318</t>
  </si>
  <si>
    <t>PO 38515.6148200866,142328</t>
  </si>
  <si>
    <t>PO 44062.7991047078,142358</t>
  </si>
  <si>
    <t>PO 50668.701039162,142358</t>
  </si>
  <si>
    <t>PO 57759.0012464038,142548</t>
  </si>
  <si>
    <t>PO 61824.5255941863,142708</t>
  </si>
  <si>
    <t>PO 72431.2586179301,143098</t>
  </si>
  <si>
    <t>PO 80877.5489548264,143549</t>
  </si>
  <si>
    <t>PO 91636.4213886952,143669</t>
  </si>
  <si>
    <t>PO 95087.1819169179,144209</t>
  </si>
  <si>
    <t>PO 102516.671838894,144279</t>
  </si>
  <si>
    <t>PO 117390.774104663,146309</t>
  </si>
  <si>
    <t>PO 117795.521668021,142799</t>
  </si>
  <si>
    <t>PO 129011.419048957,143979</t>
  </si>
  <si>
    <t>PO 141499.5018541,144409</t>
  </si>
  <si>
    <t>PO 150467.790057796,144250</t>
  </si>
  <si>
    <t>PO 155919.276053488,143760</t>
  </si>
  <si>
    <t>PO 163277.357783519,143510</t>
  </si>
  <si>
    <t>PO 167630.92943953,143450</t>
  </si>
  <si>
    <t>PO 176231.683203709,143470</t>
  </si>
  <si>
    <t>PO 183853.522906289,145990</t>
  </si>
  <si>
    <t>PO -7404.05294370222,146236</t>
  </si>
  <si>
    <t>PO -3211.26143446379,143356</t>
  </si>
  <si>
    <t>PO 922.279784145387,143836</t>
  </si>
  <si>
    <t>PO 4884.14782763324,143766</t>
  </si>
  <si>
    <t>PO 7652.15002514037,142946</t>
  </si>
  <si>
    <t>PO 7994.35425836665,141286</t>
  </si>
  <si>
    <t>PO 8076.75677539635,141996</t>
  </si>
  <si>
    <t>PO 8633.75352962423,141016</t>
  </si>
  <si>
    <t>PO 10334.6020727164,141036</t>
  </si>
  <si>
    <t>PO 13120.0381100931,141816</t>
  </si>
  <si>
    <t>PO 18067.7198346783,141846</t>
  </si>
  <si>
    <t>PO 24125.4740893713,141626</t>
  </si>
  <si>
    <t>PO 28447.987626945,141566</t>
  </si>
  <si>
    <t>PO 33258.9491718421,141666</t>
  </si>
  <si>
    <t>PO 36205.3656245197,141706</t>
  </si>
  <si>
    <t>PO 39621.5156197598,141656</t>
  </si>
  <si>
    <t>PO 44575.5538385787,141616</t>
  </si>
  <si>
    <t>PO 46549.6133177454,141706</t>
  </si>
  <si>
    <t>PO 50171.585584346,141786</t>
  </si>
  <si>
    <t>PO 53476.0142493239,141866</t>
  </si>
  <si>
    <t>PO 57549.745438815,142006</t>
  </si>
  <si>
    <t>PO 59145.2855267076,142086</t>
  </si>
  <si>
    <t>PO 60225.184101666,142176</t>
  </si>
  <si>
    <t>PO 63492.2121207636,142226</t>
  </si>
  <si>
    <t>PO 72933.8906138467,142426</t>
  </si>
  <si>
    <t>PO 78452.4837084367,142406</t>
  </si>
  <si>
    <t>PO 87326.1667549467,142266</t>
  </si>
  <si>
    <t>PO 98784.5706579163,141896</t>
  </si>
  <si>
    <t>PO 106095.490008531,141726</t>
  </si>
  <si>
    <t>PO 111058.149183311,142106</t>
  </si>
  <si>
    <t>PO 114674.752670436,142426</t>
  </si>
  <si>
    <t>PO 119635.116082728,142846</t>
  </si>
  <si>
    <t>PO 123130.087712237,142976</t>
  </si>
  <si>
    <t>PO 125672.033484235,142736</t>
  </si>
  <si>
    <t>PO 139299.809763724,144286</t>
  </si>
  <si>
    <t>PO 143233.06357139,145716</t>
  </si>
  <si>
    <t>PO 145756.402604554,145866</t>
  </si>
  <si>
    <t>PO -24271.2092818595,143953</t>
  </si>
  <si>
    <t>PO -20279.8545356488,142103</t>
  </si>
  <si>
    <t>PO 657.34313683411,141663</t>
  </si>
  <si>
    <t>PO 3802.17043318029,141383</t>
  </si>
  <si>
    <t>PO 5345.88626867286,141453</t>
  </si>
  <si>
    <t>PO 6347.67674063478,140583</t>
  </si>
  <si>
    <t>PO 6798.23506493633,140063</t>
  </si>
  <si>
    <t>PO 8846.15735754926,139443</t>
  </si>
  <si>
    <t>PO 10104.9294902136,139613</t>
  </si>
  <si>
    <t>PO 12010.8700766087,139883</t>
  </si>
  <si>
    <t>PO 12646.6438235559,140623</t>
  </si>
  <si>
    <t>PO 12948.3473848577,140783</t>
  </si>
  <si>
    <t>PO 13950.2329728172,141193</t>
  </si>
  <si>
    <t>PO 18863.6290251423,141143</t>
  </si>
  <si>
    <t>PO 24394.9666939847,140933</t>
  </si>
  <si>
    <t>PO 25973.4672312388,140893</t>
  </si>
  <si>
    <t>PO 27017.3277727463,140773</t>
  </si>
  <si>
    <t>PO 29002.7378022401,140803</t>
  </si>
  <si>
    <t>PO 34606.0168179328,140333</t>
  </si>
  <si>
    <t>PO 38348.4080507678,140483</t>
  </si>
  <si>
    <t>PO 42122.8417845153,140513</t>
  </si>
  <si>
    <t>PO 43574.1207602892,140214</t>
  </si>
  <si>
    <t>PO 44927.0898235647,140234</t>
  </si>
  <si>
    <t>PO 47334.8550224028,140314</t>
  </si>
  <si>
    <t>PO 49339.6483573913,140454</t>
  </si>
  <si>
    <t>PO 50293.9598755555,140444</t>
  </si>
  <si>
    <t>PO 51982.4441515938,140414</t>
  </si>
  <si>
    <t>PO 52646.6190748933,140484</t>
  </si>
  <si>
    <t>PO 53193.5005431843,140604</t>
  </si>
  <si>
    <t>PO 53976.2957230534,140694</t>
  </si>
  <si>
    <t>PO 54627.0885186455,140944</t>
  </si>
  <si>
    <t>PO 55374.4896138648,141514</t>
  </si>
  <si>
    <t>PO 56378.2981294575,142664</t>
  </si>
  <si>
    <t>PO 57961.6502522431,142704</t>
  </si>
  <si>
    <t>PO 62019.0760978498,142834</t>
  </si>
  <si>
    <t>PO 65809.4370132847,142954</t>
  </si>
  <si>
    <t>PO 68881.2202273246,143154</t>
  </si>
  <si>
    <t>PO 73433.1260400722,143114</t>
  </si>
  <si>
    <t>PO 77376.540372628,143074</t>
  </si>
  <si>
    <t>PO 81751.1840895865,142864</t>
  </si>
  <si>
    <t>PO 83643.2525671704,142694</t>
  </si>
  <si>
    <t>PO 89219.4961874852,142754</t>
  </si>
  <si>
    <t>PO 95094.2653374039,142234</t>
  </si>
  <si>
    <t>PO 101428.867685342,142094</t>
  </si>
  <si>
    <t>PO 106608.494970773,141824</t>
  </si>
  <si>
    <t>PO 110396.349577609,141664</t>
  </si>
  <si>
    <t>PO 111915.148662261,141354</t>
  </si>
  <si>
    <t>PO 115866.510261031,141494</t>
  </si>
  <si>
    <t>PO 122273.629209549,144644</t>
  </si>
  <si>
    <t>PO 3410.0107042753,143247</t>
  </si>
  <si>
    <t>PO 3586.61860230466,143437</t>
  </si>
  <si>
    <t>PO 7681.73111980731,143407</t>
  </si>
  <si>
    <t>PO 9154.96329870647,142167</t>
  </si>
  <si>
    <t>PO 12593.6608258577,142137</t>
  </si>
  <si>
    <t>PO 21458.4186975833,140106</t>
  </si>
  <si>
    <t>PO 23060.1073934387,139756</t>
  </si>
  <si>
    <t>PO 25667.2069573771,139356</t>
  </si>
  <si>
    <t>PO 26681.1553906673,139396</t>
  </si>
  <si>
    <t>PO 27869.476367585,139276</t>
  </si>
  <si>
    <t>PO 30444.1756823737,139056</t>
  </si>
  <si>
    <t>PO 31285.8215968003,138536</t>
  </si>
  <si>
    <t>PO 34514.0886162682,138466</t>
  </si>
  <si>
    <t>PO 35414.0284771507,138916</t>
  </si>
  <si>
    <t>PO 37071.1210104805,139216</t>
  </si>
  <si>
    <t>PO 37375.9138079795,139346</t>
  </si>
  <si>
    <t>PO 37738.0427813739,139446</t>
  </si>
  <si>
    <t>PO 40070.2040545183,139596</t>
  </si>
  <si>
    <t>PO 43626.2637983527,139436</t>
  </si>
  <si>
    <t>PO 47728.5419114191,139366</t>
  </si>
  <si>
    <t>PO 50303.1129551828,139336</t>
  </si>
  <si>
    <t>PO 51946.8672105011,139416</t>
  </si>
  <si>
    <t>PO 53641.6268675207,139546</t>
  </si>
  <si>
    <t>PO 54632.3623228145,139646</t>
  </si>
  <si>
    <t>PO 56946.3409971866,139766</t>
  </si>
  <si>
    <t>PO 59562.2593008221,139686</t>
  </si>
  <si>
    <t>PO 62171.0401474771,139876</t>
  </si>
  <si>
    <t>PO 63506.1209095191,140546</t>
  </si>
  <si>
    <t>PO 65537.8676264447,142416</t>
  </si>
  <si>
    <t>PO 68060.1517260699,142596</t>
  </si>
  <si>
    <t>PO 83427.5919162445,142795</t>
  </si>
  <si>
    <t>PO 86544.7835112165,142535</t>
  </si>
  <si>
    <t>PO 88651.8738264264,142615</t>
  </si>
  <si>
    <t>PO 94067.9186169379,142945</t>
  </si>
  <si>
    <t>PO 100227.563638907,142955</t>
  </si>
  <si>
    <t>PO 3654.05322885812,143489</t>
  </si>
  <si>
    <t>PO 10728.1119032795,140249</t>
  </si>
  <si>
    <t>PO 19332.8219617917,140379</t>
  </si>
  <si>
    <t>PO 30437.7053176243,140458</t>
  </si>
  <si>
    <t>PO 38165.9036970673,139848</t>
  </si>
  <si>
    <t>PO 47685.1849636232,139748</t>
  </si>
  <si>
    <t>PO 53489.5693104832,137617</t>
  </si>
  <si>
    <t>PO 55556.6878512402,136777</t>
  </si>
  <si>
    <t>PO 56398.6510922597,136797</t>
  </si>
  <si>
    <t>PO 58242.298589684,137307</t>
  </si>
  <si>
    <t>PO 61709.2991779228,137217</t>
  </si>
  <si>
    <t>PO 70404.4567129292,137607</t>
  </si>
  <si>
    <t>PO 78679.9475406622,137647</t>
  </si>
  <si>
    <t>PO 84323.4909440477,137777</t>
  </si>
  <si>
    <t>PO 90833.3706575279,137896</t>
  </si>
  <si>
    <t>PO 94116.4655363479,138076</t>
  </si>
  <si>
    <t>PO 104367.223039982,138446</t>
  </si>
  <si>
    <t>PO 111942.843027218,138226</t>
  </si>
  <si>
    <t>PO 116902.140121711,139266</t>
  </si>
  <si>
    <t>PO 125610.880838582,139365</t>
  </si>
  <si>
    <t>PO 128100.143345125,140295</t>
  </si>
  <si>
    <t>PO 135454.736296103,140175</t>
  </si>
  <si>
    <t>PO 140629.310049707,142345</t>
  </si>
  <si>
    <t>PO 143790.814605952,140575</t>
  </si>
  <si>
    <t>PO 157672.140674915,140434</t>
  </si>
  <si>
    <t>PO 175213.425527467,140774</t>
  </si>
  <si>
    <t>PO 189746.086297255,140244</t>
  </si>
  <si>
    <t>PO 192848.437496929,141803</t>
  </si>
  <si>
    <t>PO 201287.380988119,140443</t>
  </si>
  <si>
    <t>PO 503393.612381927,135440</t>
  </si>
  <si>
    <t>PO 512867.994598754,135340</t>
  </si>
  <si>
    <t>PO 516431.983598932,136090</t>
  </si>
  <si>
    <t>PO 520573.955501838,136090</t>
  </si>
  <si>
    <t>PO 523137.926116993,136489</t>
  </si>
  <si>
    <t>PO 531391.919740469,136779</t>
  </si>
  <si>
    <t>PO 535737.681863634,136669</t>
  </si>
  <si>
    <t>PO 537403.013581555,135859</t>
  </si>
  <si>
    <t>PO 539585.801305475,135749</t>
  </si>
  <si>
    <t>PO 546443.722772751,134498</t>
  </si>
  <si>
    <t>PO 548252.957266747,133988</t>
  </si>
  <si>
    <t>PO 549627.284078331,133768</t>
  </si>
  <si>
    <t>PO 550475.095888847,133358</t>
  </si>
  <si>
    <t>PO 551556.979789193,133278</t>
  </si>
  <si>
    <t>PO 552485.684000513,133518</t>
  </si>
  <si>
    <t>PO 554335.324651513,133538</t>
  </si>
  <si>
    <t>PO 555398.218427887,133228</t>
  </si>
  <si>
    <t>PO 556761.961074236,133688</t>
  </si>
  <si>
    <t>PO 558018.638255225,133368</t>
  </si>
  <si>
    <t>PO 559134.211459848,133498</t>
  </si>
  <si>
    <t>PO 561311.099362156,133028</t>
  </si>
  <si>
    <t>PO 563754.389221319,133288</t>
  </si>
  <si>
    <t>PO 566551.919318551,133137</t>
  </si>
  <si>
    <t>PO 569306.307973929,133487</t>
  </si>
  <si>
    <t>PO 573579.843605282,133567</t>
  </si>
  <si>
    <t>PO 578167.122276443,133517</t>
  </si>
  <si>
    <t>PO 582727.99843446,133517</t>
  </si>
  <si>
    <t>PO 587336.24725724,133686</t>
  </si>
  <si>
    <t>PO 588956.803477879,133816</t>
  </si>
  <si>
    <t>PO 590260.330184271,133906</t>
  </si>
  <si>
    <t>PO 591061.854939114,133996</t>
  </si>
  <si>
    <t>PO 594545.035221098,134296</t>
  </si>
  <si>
    <t>PO 596362.482870501,134236</t>
  </si>
  <si>
    <t>PO 597843.069376306,134736</t>
  </si>
  <si>
    <t>PO 599703.084430606,135126</t>
  </si>
  <si>
    <t>PO 601257.779577584,136466</t>
  </si>
  <si>
    <t>PO 604722.903345006,136756</t>
  </si>
  <si>
    <t>PO 606430.925886078,136245</t>
  </si>
  <si>
    <t>PO 608722.528507219,136535</t>
  </si>
  <si>
    <t>PO 613107.265040748,136315</t>
  </si>
  <si>
    <t>PO 617183.561411144,136415</t>
  </si>
  <si>
    <t>PO 621618.287461101,136255</t>
  </si>
  <si>
    <t>PO 625424.627585519,136115</t>
  </si>
  <si>
    <t>PO 630331.227896508,136034</t>
  </si>
  <si>
    <t>PO 634414.019227788,136294</t>
  </si>
  <si>
    <t>PO 638226.059283205,135784</t>
  </si>
  <si>
    <t>PO 640205.274811498,136114</t>
  </si>
  <si>
    <t>PO 655646.544725288,136203</t>
  </si>
  <si>
    <t>PO 658734.303554593,137123</t>
  </si>
  <si>
    <t>PO 660242.524396483,137113</t>
  </si>
  <si>
    <t>PO 667222.238607719,136873</t>
  </si>
  <si>
    <t>PO 1027275.32584566,134411</t>
  </si>
  <si>
    <t>PO 1034371.89927825,131691</t>
  </si>
  <si>
    <t>PO 1035558.93417978,131461</t>
  </si>
  <si>
    <t>PO 1036458.82115478,131440</t>
  </si>
  <si>
    <t>PO 1038518.47478817,131240</t>
  </si>
  <si>
    <t>PO 1040239.98807161,131170</t>
  </si>
  <si>
    <t>PO 1043017.03337058,131200</t>
  </si>
  <si>
    <t>PO 1045408.49634163,131170</t>
  </si>
  <si>
    <t>PO 1047959.79837334,131210</t>
  </si>
  <si>
    <t>PO 1050943.28454278,131220</t>
  </si>
  <si>
    <t>PO 1054315.14503339,131170</t>
  </si>
  <si>
    <t>PO 1057251.21238899,131030</t>
  </si>
  <si>
    <t>PO 1059754.85737586,130929</t>
  </si>
  <si>
    <t>PO 1063609.42272983,130759</t>
  </si>
  <si>
    <t>PO 1065652.33476437,130519</t>
  </si>
  <si>
    <t>PO 1069156.53490463,130599</t>
  </si>
  <si>
    <t>PO 1069984.88593964,131249</t>
  </si>
  <si>
    <t>PO 1070427.49945883,131189</t>
  </si>
  <si>
    <t>PO 1071984.50513827,133069</t>
  </si>
  <si>
    <t>PO 1072553.13542492,133109</t>
  </si>
  <si>
    <t>PO 1073377.33083182,132849</t>
  </si>
  <si>
    <t>PO 1075504.29709645,132709</t>
  </si>
  <si>
    <t>PO 1077611.49244797,133009</t>
  </si>
  <si>
    <t>PO 1080850.24180542,133258</t>
  </si>
  <si>
    <t>PO 1084029.45507393,133648</t>
  </si>
  <si>
    <t>PO 1087034.38504417,133788</t>
  </si>
  <si>
    <t>PO 1089663.44115637,133858</t>
  </si>
  <si>
    <t>PO 1091563.41725827,134308</t>
  </si>
  <si>
    <t>PO 1094053.46904821,134508</t>
  </si>
  <si>
    <t>PO 1095007.74842087,134548</t>
  </si>
  <si>
    <t>PO 1098590.22994194,132428</t>
  </si>
  <si>
    <t>PO 1098997.22925436,132448</t>
  </si>
  <si>
    <t>PO 1105396.57005802,132627</t>
  </si>
  <si>
    <t>PO 1113501.38889023,132797</t>
  </si>
  <si>
    <t>PO 1122098.6746038,132726</t>
  </si>
  <si>
    <t>PO 1127643.94807427,132776</t>
  </si>
  <si>
    <t>PO 1135148.78741597,132586</t>
  </si>
  <si>
    <t>PO 1141735.12309933,132636</t>
  </si>
  <si>
    <t>PO 1147544.89432032,132515</t>
  </si>
  <si>
    <t>PO 1153173.15913702,132755</t>
  </si>
  <si>
    <t>PO 1159340.60606152,133415</t>
  </si>
  <si>
    <t>PO 1165047.08140401,134135</t>
  </si>
  <si>
    <t>PO 1168602.57198513,134244</t>
  </si>
  <si>
    <t>PO 1175875.68456152,134254</t>
  </si>
  <si>
    <t>PO 1183697.73357332,134344</t>
  </si>
  <si>
    <t>PO 1189745.96348796,134563</t>
  </si>
  <si>
    <t>PO 1500012.20655575,135977</t>
  </si>
  <si>
    <t>PO 1507064.34490939,135797</t>
  </si>
  <si>
    <t>PO 1513434.98228517,135546</t>
  </si>
  <si>
    <t>PO 1514922.18177725,132896</t>
  </si>
  <si>
    <t>PO 1516006.83319717,130706</t>
  </si>
  <si>
    <t>PO 1517360.99389392,128476</t>
  </si>
  <si>
    <t>PO 1518867.22419935,128016</t>
  </si>
  <si>
    <t>PO 1521539.79175862,128886</t>
  </si>
  <si>
    <t>PO 1523097.26973018,129296</t>
  </si>
  <si>
    <t>PO 1524761.47065492,129846</t>
  </si>
  <si>
    <t>PO 1529606.63386824,130096</t>
  </si>
  <si>
    <t>PO 1535330.74962375,129665</t>
  </si>
  <si>
    <t>PO 1538470.27617505,129825</t>
  </si>
  <si>
    <t>PO 1541930.87298133,129745</t>
  </si>
  <si>
    <t>PO 1543689.40270801,129695</t>
  </si>
  <si>
    <t>PO 1545410.69179155,128925</t>
  </si>
  <si>
    <t>PO 1546040.94361524,128645</t>
  </si>
  <si>
    <t>PO 1548015.31869095,128155</t>
  </si>
  <si>
    <t>PO 1550193.16117743,128775</t>
  </si>
  <si>
    <t>PO 1552787.16405527,128704</t>
  </si>
  <si>
    <t>PO 1555291.97852311,128664</t>
  </si>
  <si>
    <t>PO 1560774.4692198,128544</t>
  </si>
  <si>
    <t>PO 1563321.63871063,128324</t>
  </si>
  <si>
    <t>PO 1566471.31027002,128324</t>
  </si>
  <si>
    <t>PO 1567926.85440221,128144</t>
  </si>
  <si>
    <t>PO 1569230.64053585,128414</t>
  </si>
  <si>
    <t>PO 1570169.45110926,128609</t>
  </si>
  <si>
    <t>PO 1571759.63662798,130383</t>
  </si>
  <si>
    <t>PO 1572051.49636898,130503</t>
  </si>
  <si>
    <t>PO 1575044.51751434,131933</t>
  </si>
  <si>
    <t>PO 1575844.46261253,131913</t>
  </si>
  <si>
    <t>PO 1578903.21672108,135403</t>
  </si>
  <si>
    <t>PO 1582769.01273406,135463</t>
  </si>
  <si>
    <t>PO 1590530.26438158,135393</t>
  </si>
  <si>
    <t>PO 1984704.80895819,128318</t>
  </si>
  <si>
    <t>PO 1987599.34965413,128358</t>
  </si>
  <si>
    <t>PO 1990918.00192675,128217</t>
  </si>
  <si>
    <t>PO 1994285.23937485,127727</t>
  </si>
  <si>
    <t>PO 1997836.46839613,126757</t>
  </si>
  <si>
    <t>PO 1998474.74297272,126527</t>
  </si>
  <si>
    <t>PO 2000406.0059193,126447</t>
  </si>
  <si>
    <t>PO 2000501.46684865,126217</t>
  </si>
  <si>
    <t>PO 2000509.37635516,125997</t>
  </si>
  <si>
    <t>PO 2001385.63667679,125927</t>
  </si>
  <si>
    <t>PO 2003944.52646059,125797</t>
  </si>
  <si>
    <t>PO 2006341.19460349,125847</t>
  </si>
  <si>
    <t>PO 2008754.13325234,125897</t>
  </si>
  <si>
    <t>PO 2010833.96183297,125937</t>
  </si>
  <si>
    <t>PO 2011488.59125397,126237</t>
  </si>
  <si>
    <t>PO 2012112.74902717,126547</t>
  </si>
  <si>
    <t>PO 2014190.82975011,126527</t>
  </si>
  <si>
    <t>PO 2015369.70035481,126327</t>
  </si>
  <si>
    <t>PO 2018234.79829862,126167</t>
  </si>
  <si>
    <t>PO 2019747.74693484,126076</t>
  </si>
  <si>
    <t>PO 2023371.5722404,125936</t>
  </si>
  <si>
    <t>PO 2027911.61064847,125656</t>
  </si>
  <si>
    <t>PO 2030893.38163732,125756</t>
  </si>
  <si>
    <t>PO 2034164.71467752,125756</t>
  </si>
  <si>
    <t>PO 2035662.11251455,126006</t>
  </si>
  <si>
    <t>PO 2036049.07861506,126166</t>
  </si>
  <si>
    <t>PO 2036472.8708631,126356</t>
  </si>
  <si>
    <t>PO 2037796.8576604,126916</t>
  </si>
  <si>
    <t>PO 2040444.51073984,127006</t>
  </si>
  <si>
    <t>PO 2041831.50306887,127086</t>
  </si>
  <si>
    <t>PO 2043187.62981458,127476</t>
  </si>
  <si>
    <t>PO 2046409.79432174,127666</t>
  </si>
  <si>
    <t>PO 2051420.12085753,127545</t>
  </si>
  <si>
    <t>PO 2052965.09274032,127215</t>
  </si>
  <si>
    <t>PO 2056871.5256432,126875</t>
  </si>
  <si>
    <t>PO 2057197.53691364,126645</t>
  </si>
  <si>
    <t>PO 2058164.09965761,126595</t>
  </si>
  <si>
    <t>PO 2062820.0128064,127775</t>
  </si>
  <si>
    <t>PO 2066733.54590453,128555</t>
  </si>
  <si>
    <t>PO 2068147.87413397,128695</t>
  </si>
  <si>
    <t>PO 2070120.39338887,128445</t>
  </si>
  <si>
    <t>PO 2072688.5793575,128495</t>
  </si>
  <si>
    <t>PO 2073994.72987297,128275</t>
  </si>
  <si>
    <t>PO 2075286.88643435,128295</t>
  </si>
  <si>
    <t>PO 2076144.55285165,128265</t>
  </si>
  <si>
    <t>PO 2080022.56649846,128234</t>
  </si>
  <si>
    <t>PO 2083160.78552394,128214</t>
  </si>
  <si>
    <t>PO 2505673.93417304,133541</t>
  </si>
  <si>
    <t>PO 2514386.29865518,132431</t>
  </si>
  <si>
    <t>PO 2520987.76474525,125921</t>
  </si>
  <si>
    <t>PO 2533152.07186566,126020</t>
  </si>
  <si>
    <t>PO 2537469.59846328,126230</t>
  </si>
  <si>
    <t>PO 2545707.53886399,126790</t>
  </si>
  <si>
    <t>PO 2550703.39129663,125929</t>
  </si>
  <si>
    <t>PO 2555396.52722852,125009</t>
  </si>
  <si>
    <t>PO 2558944.11462562,124549</t>
  </si>
  <si>
    <t>PO 2565059.58967729,124579</t>
  </si>
  <si>
    <t>PO 2568930.49825002,124819</t>
  </si>
  <si>
    <t>PO 2575452.99496363,124758</t>
  </si>
  <si>
    <t>PO 2581541.22435306,124608</t>
  </si>
  <si>
    <t>PO 2586089.61975176,124718</t>
  </si>
  <si>
    <t>PO 2589934.75195388,124968</t>
  </si>
  <si>
    <t>PO 2592470.36989758,125448</t>
  </si>
  <si>
    <t>PO 2594760.62372622,125398</t>
  </si>
  <si>
    <t>PO 2597013.51044567,126378</t>
  </si>
  <si>
    <t>PO 2599251.62068692,127407</t>
  </si>
  <si>
    <t>PO 2600553.04743748,126937</t>
  </si>
  <si>
    <t>PO 2600843.05612669,127057</t>
  </si>
  <si>
    <t>PO 2618040.21513448,126287</t>
  </si>
  <si>
    <t>PO 2620098.80569357,126577</t>
  </si>
  <si>
    <t>PO 2624551.74976284,126266</t>
  </si>
  <si>
    <t>PO 2626865.3755324,126596</t>
  </si>
  <si>
    <t>PO 2629228.00334671,127126</t>
  </si>
  <si>
    <t>PO 2632275.85436873,126116</t>
  </si>
  <si>
    <t>PO 2967070.7764287,125436</t>
  </si>
  <si>
    <t>PO 2977111.19476673,125435</t>
  </si>
  <si>
    <t>PO 2994639.33539546,125104</t>
  </si>
  <si>
    <t>PO 3010868.93118012,125073</t>
  </si>
  <si>
    <t>PO 3027965.2013222,125232</t>
  </si>
  <si>
    <t>PO 3043855.99303377,125392</t>
  </si>
  <si>
    <t>PO 3050405.51641434,124901</t>
  </si>
  <si>
    <t>PO 3055226.89530454,123961</t>
  </si>
  <si>
    <t>PO 3058573.28985969,123661</t>
  </si>
  <si>
    <t>PO 3061705.60027238,123501</t>
  </si>
  <si>
    <t>PO 3063867.60372034,123261</t>
  </si>
  <si>
    <t>PO 3064676.80005211,123050</t>
  </si>
  <si>
    <t>PO 3068457.26568454,123990</t>
  </si>
  <si>
    <t>PO 3070951.11306379,125370</t>
  </si>
  <si>
    <t>PO 3071393.11861083,125710</t>
  </si>
  <si>
    <t>PO 3075649.68397167,125320</t>
  </si>
  <si>
    <t>PO 3081575.32044034,125450</t>
  </si>
  <si>
    <t>PO 3083154.94083328,123850</t>
  </si>
  <si>
    <t>PO 3085002.53316801,123279</t>
  </si>
  <si>
    <t>PO 3086256.52778192,123919</t>
  </si>
  <si>
    <t>PO 3086887.02967066,124319</t>
  </si>
  <si>
    <t>PO 3090704.67708446,125759</t>
  </si>
  <si>
    <t>PO 3495614.55304491,132100</t>
  </si>
  <si>
    <t>PO 3516179.32770581,129019</t>
  </si>
  <si>
    <t>PO 3528752.88794195,122459</t>
  </si>
  <si>
    <t>PO 3545057.92477505,120468</t>
  </si>
  <si>
    <t>PO 3545796.14268694,122308</t>
  </si>
  <si>
    <t>PO 3545820.09848325,122358</t>
  </si>
  <si>
    <t>PO 3546621.4552004,120638</t>
  </si>
  <si>
    <t>PO 3547737.16900917,121117</t>
  </si>
  <si>
    <t>PO 3548005.10248934,121177</t>
  </si>
  <si>
    <t>PO 3548196.53685699,120777</t>
  </si>
  <si>
    <t>PO 3548957.94077626,120947</t>
  </si>
  <si>
    <t>PO 3549201.01040643,120367</t>
  </si>
  <si>
    <t>PO 3549970.15174082,120237</t>
  </si>
  <si>
    <t>PO 3550769.75659791,121197</t>
  </si>
  <si>
    <t>PO 3551387.75423184,120597</t>
  </si>
  <si>
    <t>PO 3553587.50903927,120847</t>
  </si>
  <si>
    <t>PO 3554073.04638193,121317</t>
  </si>
  <si>
    <t>PO 3554339.6343845,121897</t>
  </si>
  <si>
    <t>PO 3555135.44055327,121147</t>
  </si>
  <si>
    <t>PO 3555389.29792873,121287</t>
  </si>
  <si>
    <t>PO 3557281.17443806,121207</t>
  </si>
  <si>
    <t>PO 3558320.16842443,121037</t>
  </si>
  <si>
    <t>PO 3562921.66991633,121597</t>
  </si>
  <si>
    <t>PO 3568498.53199183,123166</t>
  </si>
  <si>
    <t>PO 3569795.17995586,123106</t>
  </si>
  <si>
    <t>PO 3570620.9180417,123506</t>
  </si>
  <si>
    <t>PO 3570951.8752747,123036</t>
  </si>
  <si>
    <t>PO 3580924.58850712,122906</t>
  </si>
  <si>
    <t>Offset 12M downstream</t>
  </si>
  <si>
    <t>Chainage adjusted</t>
  </si>
  <si>
    <t>PO 3553900,121147</t>
  </si>
  <si>
    <t>PO 3901562.17066608,121150</t>
  </si>
  <si>
    <t>PO 3910844.61685342,121259</t>
  </si>
  <si>
    <t>PO 3940081.4994847,121578</t>
  </si>
  <si>
    <t>PO 3960826.21917645,121757</t>
  </si>
  <si>
    <t>PO 3979469.4022491,121546</t>
  </si>
  <si>
    <t>PO 3987544.64275897,121655</t>
  </si>
  <si>
    <t>PO 3995682.61838604,121625</t>
  </si>
  <si>
    <t>PO 4005063.21083895,121574</t>
  </si>
  <si>
    <t>PO 4008259.24839188,121684</t>
  </si>
  <si>
    <t>PO 4008876.09396073,121824</t>
  </si>
  <si>
    <t>PO 4009756.00450981,122054</t>
  </si>
  <si>
    <t>PO 4011833.87949906,122674</t>
  </si>
  <si>
    <t>PO 4013448.75622506,122734</t>
  </si>
  <si>
    <t>PO 4015330.85268342,122644</t>
  </si>
  <si>
    <t>PO 4018837.55196385,121613</t>
  </si>
  <si>
    <t>PO 4021767.71012278,121843</t>
  </si>
  <si>
    <t>PO 4040652.23762617,122013</t>
  </si>
  <si>
    <t>PO 4043393.82333932,119842</t>
  </si>
  <si>
    <t>PO 4043581.80978318,118632</t>
  </si>
  <si>
    <t>PO 4043931.70135557,119472</t>
  </si>
  <si>
    <t>PO 4043999.21731143,119652</t>
  </si>
  <si>
    <t>PO 4044306.6205437,118952</t>
  </si>
  <si>
    <t>PO 4044824.90115968,118912</t>
  </si>
  <si>
    <t>PO 4047666.97645115,119172</t>
  </si>
  <si>
    <t>PO 4049998.48141677,119372</t>
  </si>
  <si>
    <t>PO 4051705.18507829,119512</t>
  </si>
  <si>
    <t>PO 4052652.80832012,119722</t>
  </si>
  <si>
    <t>PO 4053205.15392323,119711</t>
  </si>
  <si>
    <t>PO 4054180.45112382,120511</t>
  </si>
  <si>
    <t>PO 4056042.74746999,120771</t>
  </si>
  <si>
    <t>PO 4058572.38328778,121211</t>
  </si>
  <si>
    <t>PO 4059466.29788381,120831</t>
  </si>
  <si>
    <t>PO 4061779.11964408,121671</t>
  </si>
  <si>
    <t>PO 4062956.8593879,121661</t>
  </si>
  <si>
    <t>PO 4064937.18675788,121541</t>
  </si>
  <si>
    <t>PO 4068323.15276656,121811</t>
  </si>
  <si>
    <t>PO 4074942.55442649,122660</t>
  </si>
  <si>
    <t>PO 4078194.18344115,121720</t>
  </si>
  <si>
    <t>PO 4080025.2074287,121460</t>
  </si>
  <si>
    <t>PO 4083671.13722176,122330</t>
  </si>
  <si>
    <t>PO 4085717.55750132,122170</t>
  </si>
  <si>
    <t>PO 4500134.62912028,120385</t>
  </si>
  <si>
    <t>PO 4505661.45961739,120735</t>
  </si>
  <si>
    <t>PO 4509628.46950435,120114</t>
  </si>
  <si>
    <t>PO 4518629.4075315,119444</t>
  </si>
  <si>
    <t>PO 4518787.68546095,118614</t>
  </si>
  <si>
    <t>PO 4519371.20608001,118384</t>
  </si>
  <si>
    <t>PO 4519470.22406131,118694</t>
  </si>
  <si>
    <t>PO 4522245.26297852,118454</t>
  </si>
  <si>
    <t>PO 4525973.37338449,118334</t>
  </si>
  <si>
    <t>PO 4528990.00560495,118244</t>
  </si>
  <si>
    <t>PO 4529005.10342984,118284</t>
  </si>
  <si>
    <t>PO 4532781.7880078,118324</t>
  </si>
  <si>
    <t>PO 4532964.77248498,118294</t>
  </si>
  <si>
    <t>PO 4537108.38079179,118364</t>
  </si>
  <si>
    <t>PO 4540595.75870658,118594</t>
  </si>
  <si>
    <t>PO 4547450.46496006,118234</t>
  </si>
  <si>
    <t>PO 4549898.53028828,118134</t>
  </si>
  <si>
    <t>PO 4554502.23229337,118254</t>
  </si>
  <si>
    <t>PO 4558628.12486302,119574</t>
  </si>
  <si>
    <t>PO 4566538.01714025,119764</t>
  </si>
  <si>
    <t>PO 4575545.95968666,119984</t>
  </si>
  <si>
    <t>PO 4582921.28330488,120084</t>
  </si>
  <si>
    <t>PO 5037626.11195733,120079</t>
  </si>
  <si>
    <t>PO 5050622.63585625,119750</t>
  </si>
  <si>
    <t>PO 5067094.71619315,119340</t>
  </si>
  <si>
    <t>PO 5082352.15237654,119171</t>
  </si>
  <si>
    <t>PO 5084686.99806312,118131</t>
  </si>
  <si>
    <t>PO 5085339.42922782,117991</t>
  </si>
  <si>
    <t>PO 5088032.74845761,117681</t>
  </si>
  <si>
    <t>PO 5090807.25797583,117431</t>
  </si>
  <si>
    <t>PO 5092699.35814787,117171</t>
  </si>
  <si>
    <t>PO 5093745.53675239,117031</t>
  </si>
  <si>
    <t>PO 5094228.21096121,116941</t>
  </si>
  <si>
    <t>PO 5102083.65266272,117331</t>
  </si>
  <si>
    <t>PO 5102311.06411847,118171</t>
  </si>
  <si>
    <t>PO 5102541.89758826,119491</t>
  </si>
  <si>
    <t>PO 5106088.58478159,119621</t>
  </si>
  <si>
    <t>PO 5114273.57323983,119492</t>
  </si>
  <si>
    <t>PO 5122098.49704626,119402</t>
  </si>
  <si>
    <t>PO 5122276.02300098,119582</t>
  </si>
  <si>
    <t>PO 5129124.34186068,118622</t>
  </si>
  <si>
    <t>PO 5134337.6669477,118792</t>
  </si>
  <si>
    <t>PO 5142958.81211376,118713</t>
  </si>
  <si>
    <t>PO 5147250.36570771,118613</t>
  </si>
  <si>
    <t>PO 5154238.04252164,120003</t>
  </si>
  <si>
    <t>PO 5158232.61452992,119903</t>
  </si>
  <si>
    <t>PO 5162668.73621292,121533</t>
  </si>
  <si>
    <t>PO 5497520.67549477,120194</t>
  </si>
  <si>
    <t>PO 5500571.84788189,120084</t>
  </si>
  <si>
    <t>PO 5508201.31513843,119224</t>
  </si>
  <si>
    <t>PO 5511589.96678156,119214</t>
  </si>
  <si>
    <t>PO 5514715.43441349,119464</t>
  </si>
  <si>
    <t>PO 5516917.41853769,119584</t>
  </si>
  <si>
    <t>PO 5519463.31343824,119584</t>
  </si>
  <si>
    <t>PO 5523031.51254262,119414</t>
  </si>
  <si>
    <t>PO 5526747.36790739,119114</t>
  </si>
  <si>
    <t>PO 5529845.13712489,119584</t>
  </si>
  <si>
    <t>PO 5533479.98581169,119515</t>
  </si>
  <si>
    <t>PO 5538703.61546427,119915</t>
  </si>
  <si>
    <t>PO 5539223.20958294,119185</t>
  </si>
  <si>
    <t>PO 5539582.8918852,117935</t>
  </si>
  <si>
    <t>PO 5539763.61414625,117905</t>
  </si>
  <si>
    <t>PO 5540444.88410171,117635</t>
  </si>
  <si>
    <t>PO 5541510.25523851,117385</t>
  </si>
  <si>
    <t>PO 5542381.2738123,116985</t>
  </si>
  <si>
    <t>PO 5543384.31801895,116895</t>
  </si>
  <si>
    <t>PO 5544771.45306976,117055</t>
  </si>
  <si>
    <t>PO 5546604.77625696,117405</t>
  </si>
  <si>
    <t>PO 5547395.46106897,117515</t>
  </si>
  <si>
    <t>PO 5548660.15916546,117385</t>
  </si>
  <si>
    <t>PO 5550356.93447731,117755</t>
  </si>
  <si>
    <t>PO 5551991.7059726,117865</t>
  </si>
  <si>
    <t>PO 5553029.50999175,117915</t>
  </si>
  <si>
    <t>PO 5554494.50293337,118235</t>
  </si>
  <si>
    <t>PO 5555749.41156601,118305</t>
  </si>
  <si>
    <t>PO 5558472.74142645,118365</t>
  </si>
  <si>
    <t>PO 5561100.39975262,118365</t>
  </si>
  <si>
    <t>PO 5561497.29660654,118425</t>
  </si>
  <si>
    <t>PO 5564129.46693935,118445</t>
  </si>
  <si>
    <t>PO 5566275.05088635,118665</t>
  </si>
  <si>
    <t>PO 5569038.83436119,118675</t>
  </si>
  <si>
    <t>PO 5572212.21427087,118695</t>
  </si>
  <si>
    <t>PO 5576518.13778368,118365</t>
  </si>
  <si>
    <t>PO 5577593.16084526,117935</t>
  </si>
  <si>
    <t>PO 5583851.17679564,117296</t>
  </si>
  <si>
    <t>PO 5584132.39572257,117086</t>
  </si>
  <si>
    <t>PO 5591470.16262143,117326</t>
  </si>
  <si>
    <t>PO 5595651.6087155,117776</t>
  </si>
  <si>
    <t>PO 5596867.30062298,118416</t>
  </si>
  <si>
    <t>PO 5600907.13359304,117616</t>
  </si>
  <si>
    <t>PO 5612132.37556519,117926</t>
  </si>
  <si>
    <t>PO 5614989.08717768,119636</t>
  </si>
  <si>
    <t>PO 5618782.49723692,121016</t>
  </si>
  <si>
    <t>PO 5976914.44553391,119389</t>
  </si>
  <si>
    <t>PO 5988620.85218514,119590</t>
  </si>
  <si>
    <t>PO 5995643.85204578,119590</t>
  </si>
  <si>
    <t>PO 6007846.07322192,119781</t>
  </si>
  <si>
    <t>PO 6011320.87032872,119741</t>
  </si>
  <si>
    <t>PO 6015338.51052102,119121</t>
  </si>
  <si>
    <t>PO 6016853.349964,118821</t>
  </si>
  <si>
    <t>PO 6020924.70800273,119061</t>
  </si>
  <si>
    <t>PO 6028835.93530681,118622</t>
  </si>
  <si>
    <t>PO 6031139.68055418,117242</t>
  </si>
  <si>
    <t>PO 6035367.77099315,118302</t>
  </si>
  <si>
    <t>PO 6042268.41616402,118363</t>
  </si>
  <si>
    <t>PO 6047607.35557685,118513</t>
  </si>
  <si>
    <t>PO 6053727.70891296,118663</t>
  </si>
  <si>
    <t>PO 6058320.60000562,118934</t>
  </si>
  <si>
    <t>PO 6059708.32375016,117954</t>
  </si>
  <si>
    <t>PO 6061779.03111136,117514</t>
  </si>
  <si>
    <t>PO 6062027.24969716,117114</t>
  </si>
  <si>
    <t>PO 6063045.1784442,116424</t>
  </si>
  <si>
    <t>PO 6064150.07860518,116434</t>
  </si>
  <si>
    <t>PO 6066704.47769858,116484</t>
  </si>
  <si>
    <t>PO 6069388.18779188,116224</t>
  </si>
  <si>
    <t>PO 6071727.42658863,116264</t>
  </si>
  <si>
    <t>PO 6073055.22175047,116045</t>
  </si>
  <si>
    <t>PO 6074077.00456296,115985</t>
  </si>
  <si>
    <t>PO 6078913.10145951,116765</t>
  </si>
  <si>
    <t>PO 6078917.30193717,117185</t>
  </si>
  <si>
    <t>PO 6079691.58603685,117965</t>
  </si>
  <si>
    <t>PO 6081464.64450917,118525</t>
  </si>
  <si>
    <t>PO 6083637.15827909,118365</t>
  </si>
  <si>
    <t>PO 6084667.5111542,118755</t>
  </si>
  <si>
    <t>PO 6086166.66446537,118855</t>
  </si>
  <si>
    <t>PO 6090484.11399255,118576</t>
  </si>
  <si>
    <t>PO 6091933.29704189,118906</t>
  </si>
  <si>
    <t>PO 6096349.79130776,120916</t>
  </si>
  <si>
    <t>PO 6097638.92566507,121106</t>
  </si>
  <si>
    <t>PO 6101841.48715067,118936</t>
  </si>
  <si>
    <t>PO 6102664.33725991,118586</t>
  </si>
  <si>
    <t>PO 6111542.97774855,118487</t>
  </si>
  <si>
    <t>PO 6114235.35812105,118337</t>
  </si>
  <si>
    <t>PO 6500347.19591055,116350</t>
  </si>
  <si>
    <t>PO 6504622.804884,115490</t>
  </si>
  <si>
    <t>PO 6510639.98989663,115359</t>
  </si>
  <si>
    <t>PO 6515329.38958286,115139</t>
  </si>
  <si>
    <t>PO 6524570.67204985,113129</t>
  </si>
  <si>
    <t>PO 6524828.71935882,111419</t>
  </si>
  <si>
    <t>PO 6533221.75469491,111098</t>
  </si>
  <si>
    <t>PO 6534547.52936161,110888</t>
  </si>
  <si>
    <t>PO 6535737.95832163,110918</t>
  </si>
  <si>
    <t>PO 6545400,109108</t>
  </si>
  <si>
    <t>PO 6547382.02913519,110397</t>
  </si>
  <si>
    <t>PO 6548047.05594529,111007</t>
  </si>
  <si>
    <t>PO 6549960.56970259,111817</t>
  </si>
  <si>
    <t>PO 6550250.56920029,112317</t>
  </si>
  <si>
    <t>PO 6550691.86744449,112557</t>
  </si>
  <si>
    <t>PO 6553865.33899433,114977</t>
  </si>
  <si>
    <t>PO 6555393.28573904,114957</t>
  </si>
  <si>
    <t>PO 6562593.63230343,114607</t>
  </si>
  <si>
    <t>PO 6568121.24708932,114706</t>
  </si>
  <si>
    <t>PO 6573093.63573516,113966</t>
  </si>
  <si>
    <t>PO 6577429.17489532,113946</t>
  </si>
  <si>
    <t>PO 6580218.21329934,114856</t>
  </si>
  <si>
    <t>PO 6584435.68513954,115205</t>
  </si>
  <si>
    <t>PO 6585974.5267216,115955</t>
  </si>
  <si>
    <t>PO 6987295.84662406,114707</t>
  </si>
  <si>
    <t>PO 6990350.77759542,114776</t>
  </si>
  <si>
    <t>PO 6992121.88518726,114916</t>
  </si>
  <si>
    <t>PO 6995578.75662277,114926</t>
  </si>
  <si>
    <t>PO 7001841.73640832,115006</t>
  </si>
  <si>
    <t>PO 7004384.55619128,115076</t>
  </si>
  <si>
    <t>PO 7005245.94824548,113106</t>
  </si>
  <si>
    <t>PO 7005588.04017527,112086</t>
  </si>
  <si>
    <t>PO 7008002.46543213,111416</t>
  </si>
  <si>
    <t>PO 7010096.16526181,110945</t>
  </si>
  <si>
    <t>PO 7011555.51872434,111915</t>
  </si>
  <si>
    <t>PO 7015874.57756873,111705</t>
  </si>
  <si>
    <t>PO 7019030.95249777,111445</t>
  </si>
  <si>
    <t>PO 7019631.23411764,111445</t>
  </si>
  <si>
    <t>PO 7020332.11973635,111325</t>
  </si>
  <si>
    <t>PO 7023006.78015205,111125</t>
  </si>
  <si>
    <t>PO 7023492.28837256,111205</t>
  </si>
  <si>
    <t>PO 7026130.88465719,111095</t>
  </si>
  <si>
    <t>PO 7026476.99554274,111125</t>
  </si>
  <si>
    <t>PO 7028203.5453977,110845</t>
  </si>
  <si>
    <t>PO 7031225.47410371,111774</t>
  </si>
  <si>
    <t>PO 7031837.86319753,112194</t>
  </si>
  <si>
    <t>PO 7034172.00422837,115654</t>
  </si>
  <si>
    <t>PO 7041783.20778708,115184</t>
  </si>
  <si>
    <t>PO 7491304.33303339,114232</t>
  </si>
  <si>
    <t>PO 7495246.9479279,114162</t>
  </si>
  <si>
    <t>PO 7498514.36074392,114372</t>
  </si>
  <si>
    <t>PO 7503091.31751869,114322</t>
  </si>
  <si>
    <t>PO 7505413.88621991,114362</t>
  </si>
  <si>
    <t>PO 7508224.17436594,114351</t>
  </si>
  <si>
    <t>PO 7511567.04733314,114531</t>
  </si>
  <si>
    <t>PO 7515560.40307999,111231</t>
  </si>
  <si>
    <t>PO 7516038.62849507,111131</t>
  </si>
  <si>
    <t>PO 7517966.82286874,111641</t>
  </si>
  <si>
    <t>PO 7521409.5619761,111551</t>
  </si>
  <si>
    <t>PO 7522860.60200463,111201</t>
  </si>
  <si>
    <t>PO 7523434.47597035,111151</t>
  </si>
  <si>
    <t>PO 7524552.12137485,110930</t>
  </si>
  <si>
    <t>PO 7525999.25698948,110650</t>
  </si>
  <si>
    <t>PO 7527605.76468785,110370</t>
  </si>
  <si>
    <t>PO 7529117.49034513,110030</t>
  </si>
  <si>
    <t>PO 7530231.58619718,109870</t>
  </si>
  <si>
    <t>PO 7531099.68109176,109730</t>
  </si>
  <si>
    <t>PO 7538416.14014988,110160</t>
  </si>
  <si>
    <t>PO 7539765.13578533,110240</t>
  </si>
  <si>
    <t>PO 7541076.30757512,110470</t>
  </si>
  <si>
    <t>PO 7543233.54165481,110649</t>
  </si>
  <si>
    <t>PO 7545396.68891024,110769</t>
  </si>
  <si>
    <t>PO 7547612.47172781,110979</t>
  </si>
  <si>
    <t>PO 7548424.82735142,111149</t>
  </si>
  <si>
    <t>PO 7548877.94189638,111169</t>
  </si>
  <si>
    <t>PO 7550122.21048603,112649</t>
  </si>
  <si>
    <t>PO 7553238.3042931,112479</t>
  </si>
  <si>
    <t>PO 7555426.0307439,113569</t>
  </si>
  <si>
    <t>PO 7555949.57536943,113399</t>
  </si>
  <si>
    <t>PO 7556331.60803671,113939</t>
  </si>
  <si>
    <t>PO 7557605.30378375,113979</t>
  </si>
  <si>
    <t>PO 7999732.38086774,114623</t>
  </si>
  <si>
    <t>PO 8004158.60794022,113113</t>
  </si>
  <si>
    <t>PO 8012543.88297125,112262</t>
  </si>
  <si>
    <t>PO 8021512.50101659,112572</t>
  </si>
  <si>
    <t>PO 8028512.08620901,112821</t>
  </si>
  <si>
    <t>PO 8034170.52882243,110581</t>
  </si>
  <si>
    <t>PO 8036953.21636859,112341</t>
  </si>
  <si>
    <t>PO 8040507.86911208,109981</t>
  </si>
  <si>
    <t>PO 8042704.81986851,109311</t>
  </si>
  <si>
    <t>PO 8042717.65255721,110071</t>
  </si>
  <si>
    <t>PO 8042927.33511417,110581</t>
  </si>
  <si>
    <t>PO 8044660.0602328,110811</t>
  </si>
  <si>
    <t>PO 8044719.42620371,109931</t>
  </si>
  <si>
    <t>PO 8047575.01949542,109770</t>
  </si>
  <si>
    <t>PO 8052317.68955134,111370</t>
  </si>
  <si>
    <t>PO 8054543.3517487,110581</t>
  </si>
  <si>
    <t>PO 8057789.25799827,112070</t>
  </si>
  <si>
    <t>PO 8057990.24348968,112110</t>
  </si>
  <si>
    <t>PO 8067240.61778405,113059</t>
  </si>
  <si>
    <t>PO 8078705.31328949,113289</t>
  </si>
  <si>
    <t>PO 8081336.59262595,113389</t>
  </si>
  <si>
    <t>PO 8490278.74534822,115037</t>
  </si>
  <si>
    <t>PO 8502968.84354569,115177</t>
  </si>
  <si>
    <t>PO 8508962.96781174,115257</t>
  </si>
  <si>
    <t>PO 8512927.8595285,115247</t>
  </si>
  <si>
    <t>PO 8515758.33722151,114156</t>
  </si>
  <si>
    <t>PO 8519240.90569547,112666</t>
  </si>
  <si>
    <t>PO 8521576.02539849,110786</t>
  </si>
  <si>
    <t>PO 8525206.3906976,110686</t>
  </si>
  <si>
    <t>PO 8526220.95749549,110936</t>
  </si>
  <si>
    <t>PO 8529155.84181573,108816</t>
  </si>
  <si>
    <t>PO 8531307.71777046,108776</t>
  </si>
  <si>
    <t>PO 8533468.85286298,109336</t>
  </si>
  <si>
    <t>PO 8533474.13765858,109666</t>
  </si>
  <si>
    <t>PO 8535787.86459103,110006</t>
  </si>
  <si>
    <t>PO 8538957.05882118,110386</t>
  </si>
  <si>
    <t>PO 8542738.85669924,110286</t>
  </si>
  <si>
    <t>PO 8545256.26135674,110086</t>
  </si>
  <si>
    <t>PO 8548524.72000946,109626</t>
  </si>
  <si>
    <t>PO 8549951.65795029,109586</t>
  </si>
  <si>
    <t>PO 8550854.18440945,109436</t>
  </si>
  <si>
    <t>PO 8552856.61237714,109086</t>
  </si>
  <si>
    <t>PO 8554095.66463172,109006</t>
  </si>
  <si>
    <t>PO 8555193.67909434,108976</t>
  </si>
  <si>
    <t>PO 8556271.87638556,108976</t>
  </si>
  <si>
    <t>PO 8556918.85989695,108946</t>
  </si>
  <si>
    <t>PO 8559449.11212114,109116</t>
  </si>
  <si>
    <t>PO 8561393.13342688,109346</t>
  </si>
  <si>
    <t>PO 8561472.22829831,109596</t>
  </si>
  <si>
    <t>PO 8562930.66638724,110636</t>
  </si>
  <si>
    <t>PO 8570671.83464435,111186</t>
  </si>
  <si>
    <t>PO 8585535.62796865,111076</t>
  </si>
  <si>
    <t>PO 8602045.98283096,111316</t>
  </si>
  <si>
    <t>PO 8617019.41288486,110985</t>
  </si>
  <si>
    <t>PO 8632976.83960701,110445</t>
  </si>
  <si>
    <t>PO 8649172.95650359,110165</t>
  </si>
  <si>
    <t>PO 8664578.72417738,110405</t>
  </si>
  <si>
    <t>PO 8678640.59799481,109835</t>
  </si>
  <si>
    <t>PO 8680108.81925108,109515</t>
  </si>
  <si>
    <t>PO 8682289.81516231,109345</t>
  </si>
  <si>
    <t>PO 8683894.59870221,109305</t>
  </si>
  <si>
    <t>PO 8684150.83912872,109505</t>
  </si>
  <si>
    <t>PO 8687942.5764744,110165</t>
  </si>
  <si>
    <t>PO 8703091.60433613,110315</t>
  </si>
  <si>
    <t>PO 8717487.95928012,110334</t>
  </si>
  <si>
    <t>PO 8721139.23119149,111554</t>
  </si>
  <si>
    <t>PO 8729343.84855944,112124</t>
  </si>
  <si>
    <t>PO 8733630.46494836,114384</t>
  </si>
  <si>
    <t>PO 8735325.3231423,115334</t>
  </si>
  <si>
    <t>PO 8740920.08777185,115394</t>
  </si>
  <si>
    <t>PO 9000226.38462859,108885</t>
  </si>
  <si>
    <t>PO 9004712.71153357,108925</t>
  </si>
  <si>
    <t>PO 9013984.84072108,109075</t>
  </si>
  <si>
    <t>PO 9016086.6419742,108955</t>
  </si>
  <si>
    <t>PO 9019465.71884125,108115</t>
  </si>
  <si>
    <t>PO 9021508.62733897,107376</t>
  </si>
  <si>
    <t>PO 9024435.02997756,107186</t>
  </si>
  <si>
    <t>PO 9026540.49453162,106266</t>
  </si>
  <si>
    <t>PO 9027611.49706186,107960</t>
  </si>
  <si>
    <t>PO 9028594.05969726,105756</t>
  </si>
  <si>
    <t>PO 9029143.53530359,105486</t>
  </si>
  <si>
    <t>PO 9031373.95432501,105826</t>
  </si>
  <si>
    <t>PO 9032572.01390729,105796</t>
  </si>
  <si>
    <t>PO 9033210.56774579,105816</t>
  </si>
  <si>
    <t>PO 9035317.81717448,105546</t>
  </si>
  <si>
    <t>PO 9036386.45640893,105696</t>
  </si>
  <si>
    <t>PO 9036416.34262251,105696</t>
  </si>
  <si>
    <t>PO 9038195.76376988,105627</t>
  </si>
  <si>
    <t>PO 9039437.91842894,105727</t>
  </si>
  <si>
    <t>PO 9039732.01945484,106047</t>
  </si>
  <si>
    <t>PO 9041788.42579,106077</t>
  </si>
  <si>
    <t>PO 9044279.18483911,106087</t>
  </si>
  <si>
    <t>PO 9046548.1880415,106017</t>
  </si>
  <si>
    <t>PO 9047278.63841062,106157</t>
  </si>
  <si>
    <t>PO 9048512.98022186,106167</t>
  </si>
  <si>
    <t>PO 9048749.89487124,106257</t>
  </si>
  <si>
    <t>PO 9048992.20805372,106267</t>
  </si>
  <si>
    <t>PO 9051341.68413631,106387</t>
  </si>
  <si>
    <t>PO 9054285.81923472,106377</t>
  </si>
  <si>
    <t>PO 9059116.35653509,106458</t>
  </si>
  <si>
    <t>PO 9064425.4605721,106798</t>
  </si>
  <si>
    <t>PO 9067060.16261519,107648</t>
  </si>
  <si>
    <t>PO 9069716.38924924,109128</t>
  </si>
  <si>
    <t>PO 9072997.99428733,109808</t>
  </si>
  <si>
    <t>PO 9076403.68243712,109368</t>
  </si>
  <si>
    <t>PO 9078141.18945833,108968</t>
  </si>
  <si>
    <t>PO 9080167.76540446,107419</t>
  </si>
  <si>
    <t>PO 9082321.54693628,107849</t>
  </si>
  <si>
    <t>PO 9087035.92873048,107809</t>
  </si>
  <si>
    <t>PO 9090153.54995788,107699</t>
  </si>
  <si>
    <t>PO 9091668.22835608,107789</t>
  </si>
  <si>
    <t>PO 9093939.11969931,107969</t>
  </si>
  <si>
    <t>PO 9097670.16417483,108029</t>
  </si>
  <si>
    <t>PO 9494737.27352045,104952</t>
  </si>
  <si>
    <t>PO 9499724.88184353,104932</t>
  </si>
  <si>
    <t>PO 9504036.27179467,104902</t>
  </si>
  <si>
    <t>PO 9507411.18411587,104921</t>
  </si>
  <si>
    <t>PO 9508353.0096372,104991</t>
  </si>
  <si>
    <t>PO 9508552.61422026,104201</t>
  </si>
  <si>
    <t>PO 9509651.49573885,103621</t>
  </si>
  <si>
    <t>PO 9517097.3369272,103041</t>
  </si>
  <si>
    <t>PO 9517457.1821896,102921</t>
  </si>
  <si>
    <t>PO 9519094.85297136,101681</t>
  </si>
  <si>
    <t>PO 9521989.89790786,101591</t>
  </si>
  <si>
    <t>PO 9523996.49495242,102360</t>
  </si>
  <si>
    <t>PO 9527981.66131604,99910</t>
  </si>
  <si>
    <t>PO 9530491.79250218,99880</t>
  </si>
  <si>
    <t>PO 9535762.23608769,100190</t>
  </si>
  <si>
    <t>PO 9540675.50085745,100660</t>
  </si>
  <si>
    <t>PO 9544999.78411046,101039</t>
  </si>
  <si>
    <t>PO 9550068.32781325,101309</t>
  </si>
  <si>
    <t>PO 9552762.97537104,101589</t>
  </si>
  <si>
    <t>PO 9558557.19469043,101609</t>
  </si>
  <si>
    <t>PO 9562671.57832698,101568</t>
  </si>
  <si>
    <t>PO 9563706.94444087,101318</t>
  </si>
  <si>
    <t>PO 9564489.44851683,100458</t>
  </si>
  <si>
    <t>PO 9565657.79138846,100048</t>
  </si>
  <si>
    <t>PO 9566027.43982617,99878</t>
  </si>
  <si>
    <t>PO 9566500.91645985,99698</t>
  </si>
  <si>
    <t>PO 9568834.26624876,99478</t>
  </si>
  <si>
    <t>PO 9573155.49746931,99378</t>
  </si>
  <si>
    <t>PO 9574989.54093738,99068</t>
  </si>
  <si>
    <t>PO 9576892.39292683,98768</t>
  </si>
  <si>
    <t>PO 9578860.78753105,99708</t>
  </si>
  <si>
    <t>PO 9579614.94263025,100007</t>
  </si>
  <si>
    <t>PO 9581904.48003631,100167</t>
  </si>
  <si>
    <t>PO 9582476.4403329,100017</t>
  </si>
  <si>
    <t>PO 9582677.36649173,99797</t>
  </si>
  <si>
    <t>PO 9586067.93276249,97577</t>
  </si>
  <si>
    <t>PO 9589990.81892047,99907</t>
  </si>
  <si>
    <t>PO 9591418.81343585,99977</t>
  </si>
  <si>
    <t>PO 9595948.78347311,97400</t>
  </si>
  <si>
    <t>PO 9598572.60334403,98956</t>
  </si>
  <si>
    <t>PO 9599962.69449147,99696</t>
  </si>
  <si>
    <t>PO 9603101.77384515,99606</t>
  </si>
  <si>
    <t>PO 9603324.52046824,99296</t>
  </si>
  <si>
    <t>PO 9605905.72907071,99476</t>
  </si>
  <si>
    <t>PO 9606486.62418358,99556</t>
  </si>
  <si>
    <t>PO 9614720.41392002,99456</t>
  </si>
  <si>
    <t>PO 9617435.16956178,99305</t>
  </si>
  <si>
    <t>PO 9622916.34427521,99235</t>
  </si>
  <si>
    <t>PO 9627646.3870621,99215</t>
  </si>
  <si>
    <t>PO 9634991.64244494,99134</t>
  </si>
  <si>
    <t>PO 9650960.00400777,98952</t>
  </si>
  <si>
    <t>PO 9650962.97068167,98952</t>
  </si>
  <si>
    <t>PO 9655356.22789587,99947</t>
  </si>
  <si>
    <t>PO 9658574.92635331,99892</t>
  </si>
  <si>
    <t>PO 9658655.66884286,99899</t>
  </si>
  <si>
    <t>PO 9658697.65878878,99905</t>
  </si>
  <si>
    <t>PO 9662050.24310378,99853</t>
  </si>
  <si>
    <t>PO 9666134.82900951,101963</t>
  </si>
  <si>
    <t>PO 9668243.60496016,103053</t>
  </si>
  <si>
    <t>PO 9671601.75386644,103003</t>
  </si>
  <si>
    <t>PO 9674613.28761012,103812</t>
  </si>
  <si>
    <t>PO 9679413.14480822,104142</t>
  </si>
  <si>
    <t>PO 9686596.63247233,103982</t>
  </si>
</sst>
</file>

<file path=xl/styles.xml><?xml version="1.0" encoding="utf-8"?>
<styleSheet xmlns="http://schemas.openxmlformats.org/spreadsheetml/2006/main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  <numFmt numFmtId="176" formatCode="0.0"/>
    <numFmt numFmtId="177" formatCode="0.0_ "/>
  </numFmts>
  <fonts count="26">
    <font>
      <sz val="11"/>
      <color theme="1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color rgb="FF444444"/>
      <name val="Inherit"/>
      <charset val="134"/>
    </font>
    <font>
      <sz val="10"/>
      <color theme="1"/>
      <name val="Inherit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3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2" fontId="0" fillId="0" borderId="0" xfId="0" applyNumberFormat="1" applyFill="1" applyAlignment="1"/>
    <xf numFmtId="0" fontId="0" fillId="2" borderId="0" xfId="0" applyFill="1"/>
    <xf numFmtId="0" fontId="0" fillId="0" borderId="0" xfId="0" applyFont="1" applyFill="1" applyAlignment="1"/>
    <xf numFmtId="176" fontId="0" fillId="0" borderId="0" xfId="0" applyNumberFormat="1" applyFont="1" applyFill="1" applyAlignment="1"/>
    <xf numFmtId="2" fontId="0" fillId="0" borderId="0" xfId="0" applyNumberFormat="1" applyFont="1" applyFill="1" applyAlignment="1"/>
    <xf numFmtId="176" fontId="1" fillId="0" borderId="0" xfId="0" applyNumberFormat="1" applyFont="1" applyFill="1" applyAlignment="1"/>
    <xf numFmtId="0" fontId="2" fillId="0" borderId="0" xfId="0" applyFont="1" applyFill="1" applyAlignment="1"/>
    <xf numFmtId="0" fontId="3" fillId="0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4" fillId="0" borderId="0" xfId="0" applyNumberFormat="1" applyFont="1" applyFill="1"/>
    <xf numFmtId="0" fontId="4" fillId="0" borderId="0" xfId="0" applyFont="1" applyFill="1"/>
    <xf numFmtId="0" fontId="4" fillId="0" borderId="0" xfId="0" applyNumberFormat="1" applyFont="1" applyFill="1"/>
    <xf numFmtId="0" fontId="5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right" vertical="center" wrapText="1" indent="1"/>
    </xf>
    <xf numFmtId="0" fontId="0" fillId="4" borderId="0" xfId="0" applyFill="1"/>
    <xf numFmtId="0" fontId="0" fillId="5" borderId="0" xfId="0" applyFill="1"/>
    <xf numFmtId="0" fontId="4" fillId="5" borderId="0" xfId="0" applyFont="1" applyFill="1"/>
    <xf numFmtId="2" fontId="5" fillId="0" borderId="1" xfId="0" applyNumberFormat="1" applyFont="1" applyFill="1" applyBorder="1" applyAlignment="1">
      <alignment horizontal="right" vertical="center" wrapText="1" indent="1"/>
    </xf>
    <xf numFmtId="2" fontId="6" fillId="0" borderId="0" xfId="0" applyNumberFormat="1" applyFont="1" applyFill="1" applyAlignment="1">
      <alignment vertical="center"/>
    </xf>
    <xf numFmtId="176" fontId="0" fillId="0" borderId="0" xfId="0" applyNumberFormat="1"/>
    <xf numFmtId="177" fontId="0" fillId="0" borderId="0" xfId="0" applyNumberFormat="1" applyAlignment="1"/>
    <xf numFmtId="176" fontId="0" fillId="4" borderId="0" xfId="0" applyNumberFormat="1" applyFill="1"/>
    <xf numFmtId="2" fontId="0" fillId="4" borderId="0" xfId="0" applyNumberFormat="1" applyFill="1"/>
    <xf numFmtId="176" fontId="4" fillId="5" borderId="0" xfId="0" applyNumberFormat="1" applyFont="1" applyFill="1"/>
    <xf numFmtId="2" fontId="4" fillId="5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KANUI_WHITE_23_6_21" displayName="KAKANUI_WHITE_23_6_21" ref="A1:E251" tableType="queryTable" totalsRowShown="0">
  <autoFilter ref="A1:E251"/>
  <tableColumns count="5">
    <tableColumn id="1" name="Column1" uniqueName="1" queryTableFieldId="1" dataDxfId="0"/>
    <tableColumn id="2" name="Column2" uniqueName="2" queryTableFieldId="2" dataDxfId="1"/>
    <tableColumn id="3" name="Column3" uniqueName="3" queryTableFieldId="3" dataDxfId="2"/>
    <tableColumn id="4" name="Column4" uniqueName="4" queryTableFieldId="4" dataDxfId="3"/>
    <tableColumn id="5" name="Column5" uniqueName="5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1"/>
  <sheetViews>
    <sheetView topLeftCell="A74" workbookViewId="0">
      <selection activeCell="P284" sqref="P284"/>
    </sheetView>
  </sheetViews>
  <sheetFormatPr defaultColWidth="8.83333333333333" defaultRowHeight="14.4" outlineLevelCol="4"/>
  <cols>
    <col min="1" max="4" width="11.1666666666667" customWidth="1"/>
    <col min="5" max="5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v>5004995.13</v>
      </c>
      <c r="C2">
        <v>1428235.01</v>
      </c>
      <c r="D2">
        <v>54.68</v>
      </c>
      <c r="E2" s="2" t="s">
        <v>6</v>
      </c>
    </row>
    <row r="3" spans="1:5">
      <c r="A3" s="2" t="s">
        <v>7</v>
      </c>
      <c r="B3">
        <v>5004988.07</v>
      </c>
      <c r="C3">
        <v>1428244.63</v>
      </c>
      <c r="D3">
        <v>54.67</v>
      </c>
      <c r="E3" s="2" t="s">
        <v>8</v>
      </c>
    </row>
    <row r="4" spans="1:5">
      <c r="A4" s="2" t="s">
        <v>9</v>
      </c>
      <c r="B4">
        <v>5004995.13</v>
      </c>
      <c r="C4">
        <v>1428235.01</v>
      </c>
      <c r="D4">
        <v>54.68</v>
      </c>
      <c r="E4" s="2" t="s">
        <v>10</v>
      </c>
    </row>
    <row r="5" spans="1:5">
      <c r="A5" s="2" t="s">
        <v>11</v>
      </c>
      <c r="B5">
        <v>5004988.05</v>
      </c>
      <c r="C5">
        <v>1428244.56</v>
      </c>
      <c r="D5">
        <v>54.67</v>
      </c>
      <c r="E5" s="2" t="s">
        <v>12</v>
      </c>
    </row>
    <row r="6" spans="1:5">
      <c r="A6" s="2" t="s">
        <v>13</v>
      </c>
      <c r="B6">
        <v>5005279.23</v>
      </c>
      <c r="C6">
        <v>1428056.54</v>
      </c>
      <c r="D6">
        <v>55.45</v>
      </c>
      <c r="E6" s="2" t="s">
        <v>14</v>
      </c>
    </row>
    <row r="7" spans="1:5">
      <c r="A7" s="2" t="s">
        <v>15</v>
      </c>
      <c r="B7">
        <v>5005272.95</v>
      </c>
      <c r="C7">
        <v>1428044.87</v>
      </c>
      <c r="D7">
        <v>55.91</v>
      </c>
      <c r="E7" s="2" t="s">
        <v>16</v>
      </c>
    </row>
    <row r="8" spans="1:5">
      <c r="A8" s="2" t="s">
        <v>17</v>
      </c>
      <c r="B8">
        <v>5005272.26</v>
      </c>
      <c r="C8">
        <v>1428043.85</v>
      </c>
      <c r="D8">
        <v>54.44</v>
      </c>
      <c r="E8" s="2" t="s">
        <v>18</v>
      </c>
    </row>
    <row r="9" spans="1:5">
      <c r="A9" s="2" t="s">
        <v>19</v>
      </c>
      <c r="B9">
        <v>5005265.22</v>
      </c>
      <c r="C9">
        <v>1428031.56</v>
      </c>
      <c r="D9">
        <v>54</v>
      </c>
      <c r="E9" s="2" t="s">
        <v>20</v>
      </c>
    </row>
    <row r="10" spans="1:5">
      <c r="A10" s="2" t="s">
        <v>21</v>
      </c>
      <c r="B10">
        <v>5005256.93</v>
      </c>
      <c r="C10">
        <v>1428016.95</v>
      </c>
      <c r="D10">
        <v>53.92</v>
      </c>
      <c r="E10" s="2" t="s">
        <v>22</v>
      </c>
    </row>
    <row r="11" spans="1:5">
      <c r="A11" s="2" t="s">
        <v>23</v>
      </c>
      <c r="B11">
        <v>5005247.28</v>
      </c>
      <c r="C11">
        <v>1428000.34</v>
      </c>
      <c r="D11">
        <v>53.58</v>
      </c>
      <c r="E11" s="2" t="s">
        <v>24</v>
      </c>
    </row>
    <row r="12" spans="1:5">
      <c r="A12" s="2" t="s">
        <v>25</v>
      </c>
      <c r="B12">
        <v>5005241.61</v>
      </c>
      <c r="C12">
        <v>1427990.03</v>
      </c>
      <c r="D12">
        <v>53.39</v>
      </c>
      <c r="E12" s="2" t="s">
        <v>26</v>
      </c>
    </row>
    <row r="13" spans="1:5">
      <c r="A13" s="2" t="s">
        <v>27</v>
      </c>
      <c r="B13">
        <v>5005239.04</v>
      </c>
      <c r="C13">
        <v>1427985.45</v>
      </c>
      <c r="D13">
        <v>53.16</v>
      </c>
      <c r="E13" s="2" t="s">
        <v>28</v>
      </c>
    </row>
    <row r="14" spans="1:5">
      <c r="A14" s="2" t="s">
        <v>29</v>
      </c>
      <c r="B14">
        <v>5005236.17</v>
      </c>
      <c r="C14">
        <v>1427981.03</v>
      </c>
      <c r="D14">
        <v>53.32</v>
      </c>
      <c r="E14" s="2" t="s">
        <v>30</v>
      </c>
    </row>
    <row r="15" spans="1:5">
      <c r="A15" s="2" t="s">
        <v>31</v>
      </c>
      <c r="B15">
        <v>5005233.87</v>
      </c>
      <c r="C15">
        <v>1427976.54</v>
      </c>
      <c r="D15">
        <v>53.11</v>
      </c>
      <c r="E15" s="2" t="s">
        <v>32</v>
      </c>
    </row>
    <row r="16" spans="1:5">
      <c r="A16" s="2" t="s">
        <v>33</v>
      </c>
      <c r="B16">
        <v>5005230.25</v>
      </c>
      <c r="C16">
        <v>1427969.91</v>
      </c>
      <c r="D16">
        <v>52.88</v>
      </c>
      <c r="E16" s="2" t="s">
        <v>34</v>
      </c>
    </row>
    <row r="17" spans="1:5">
      <c r="A17" s="2" t="s">
        <v>35</v>
      </c>
      <c r="B17">
        <v>5005227.34</v>
      </c>
      <c r="C17">
        <v>1427964.9</v>
      </c>
      <c r="D17">
        <v>52.65</v>
      </c>
      <c r="E17" s="2" t="s">
        <v>36</v>
      </c>
    </row>
    <row r="18" spans="1:5">
      <c r="A18" s="2" t="s">
        <v>37</v>
      </c>
      <c r="B18">
        <v>5005224.56</v>
      </c>
      <c r="C18">
        <v>1427960.42</v>
      </c>
      <c r="D18">
        <v>52.57</v>
      </c>
      <c r="E18" s="2" t="s">
        <v>38</v>
      </c>
    </row>
    <row r="19" spans="1:5">
      <c r="A19" s="2" t="s">
        <v>39</v>
      </c>
      <c r="B19">
        <v>5005221.9</v>
      </c>
      <c r="C19">
        <v>1427956.18</v>
      </c>
      <c r="D19">
        <v>52.43</v>
      </c>
      <c r="E19" s="2" t="s">
        <v>40</v>
      </c>
    </row>
    <row r="20" spans="1:5">
      <c r="A20" s="2" t="s">
        <v>41</v>
      </c>
      <c r="B20">
        <v>5005220.65</v>
      </c>
      <c r="C20">
        <v>1427953.98</v>
      </c>
      <c r="D20">
        <v>52.25</v>
      </c>
      <c r="E20" s="2" t="s">
        <v>42</v>
      </c>
    </row>
    <row r="21" spans="1:5">
      <c r="A21" s="2" t="s">
        <v>43</v>
      </c>
      <c r="B21">
        <v>5005218.84</v>
      </c>
      <c r="C21">
        <v>1427949.84</v>
      </c>
      <c r="D21">
        <v>52.4</v>
      </c>
      <c r="E21" s="2" t="s">
        <v>44</v>
      </c>
    </row>
    <row r="22" spans="1:5">
      <c r="A22" s="2" t="s">
        <v>45</v>
      </c>
      <c r="B22">
        <v>5005217.09</v>
      </c>
      <c r="C22">
        <v>1427947.05</v>
      </c>
      <c r="D22">
        <v>52.72</v>
      </c>
      <c r="E22" s="2" t="s">
        <v>46</v>
      </c>
    </row>
    <row r="23" spans="1:5">
      <c r="A23" s="2" t="s">
        <v>47</v>
      </c>
      <c r="B23">
        <v>5005216.75</v>
      </c>
      <c r="C23">
        <v>1427946.1</v>
      </c>
      <c r="D23">
        <v>53.09</v>
      </c>
      <c r="E23" s="2" t="s">
        <v>48</v>
      </c>
    </row>
    <row r="24" spans="1:5">
      <c r="A24" s="2" t="s">
        <v>49</v>
      </c>
      <c r="B24">
        <v>5005216.24</v>
      </c>
      <c r="C24">
        <v>1427945.47</v>
      </c>
      <c r="D24">
        <v>53.95</v>
      </c>
      <c r="E24" s="2" t="s">
        <v>50</v>
      </c>
    </row>
    <row r="25" spans="1:5">
      <c r="A25" s="2" t="s">
        <v>51</v>
      </c>
      <c r="B25">
        <v>5005215.35</v>
      </c>
      <c r="C25">
        <v>1427939.61</v>
      </c>
      <c r="D25">
        <v>53.99</v>
      </c>
      <c r="E25" s="2" t="s">
        <v>52</v>
      </c>
    </row>
    <row r="26" spans="1:5">
      <c r="A26" s="2" t="s">
        <v>53</v>
      </c>
      <c r="B26">
        <v>5005212.16</v>
      </c>
      <c r="C26">
        <v>1427930.9</v>
      </c>
      <c r="D26">
        <v>53.45</v>
      </c>
      <c r="E26" s="2" t="s">
        <v>54</v>
      </c>
    </row>
    <row r="27" spans="1:5">
      <c r="A27" s="2" t="s">
        <v>55</v>
      </c>
      <c r="B27">
        <v>5005208.39</v>
      </c>
      <c r="C27">
        <v>1427931.2</v>
      </c>
      <c r="D27">
        <v>53.46</v>
      </c>
      <c r="E27" s="2" t="s">
        <v>56</v>
      </c>
    </row>
    <row r="28" spans="1:5">
      <c r="A28" s="2" t="s">
        <v>57</v>
      </c>
      <c r="B28">
        <v>5005204.64</v>
      </c>
      <c r="C28">
        <v>1427921.59</v>
      </c>
      <c r="D28">
        <v>55.93</v>
      </c>
      <c r="E28" s="2" t="s">
        <v>58</v>
      </c>
    </row>
    <row r="29" spans="1:5">
      <c r="A29" s="2" t="s">
        <v>59</v>
      </c>
      <c r="B29">
        <v>5005202.14</v>
      </c>
      <c r="C29">
        <v>1427915.8</v>
      </c>
      <c r="D29">
        <v>55.27</v>
      </c>
      <c r="E29" s="2" t="s">
        <v>60</v>
      </c>
    </row>
    <row r="30" spans="1:5">
      <c r="A30" s="2" t="s">
        <v>61</v>
      </c>
      <c r="B30">
        <v>5005202.17</v>
      </c>
      <c r="C30">
        <v>1427907.38</v>
      </c>
      <c r="D30">
        <v>55.38</v>
      </c>
      <c r="E30" s="2" t="s">
        <v>62</v>
      </c>
    </row>
    <row r="31" spans="1:5">
      <c r="A31" s="2" t="s">
        <v>63</v>
      </c>
      <c r="B31">
        <v>5005190.02</v>
      </c>
      <c r="C31">
        <v>1427897.9</v>
      </c>
      <c r="D31">
        <v>54.66</v>
      </c>
      <c r="E31" s="2" t="s">
        <v>64</v>
      </c>
    </row>
    <row r="32" spans="1:5">
      <c r="A32" s="2" t="s">
        <v>65</v>
      </c>
      <c r="B32">
        <v>5005177.63</v>
      </c>
      <c r="C32">
        <v>1427865.33</v>
      </c>
      <c r="D32">
        <v>54.95</v>
      </c>
      <c r="E32" s="2" t="s">
        <v>66</v>
      </c>
    </row>
    <row r="33" spans="1:5">
      <c r="A33" s="2" t="s">
        <v>67</v>
      </c>
      <c r="B33">
        <v>5005175.45</v>
      </c>
      <c r="C33">
        <v>1427854.92</v>
      </c>
      <c r="D33">
        <v>54.27</v>
      </c>
      <c r="E33" s="2" t="s">
        <v>68</v>
      </c>
    </row>
    <row r="34" spans="1:5">
      <c r="A34" s="2" t="s">
        <v>69</v>
      </c>
      <c r="B34">
        <v>5005173.03</v>
      </c>
      <c r="C34">
        <v>1427847.42</v>
      </c>
      <c r="D34">
        <v>54.11</v>
      </c>
      <c r="E34" s="2" t="s">
        <v>70</v>
      </c>
    </row>
    <row r="35" spans="1:5">
      <c r="A35" s="2" t="s">
        <v>71</v>
      </c>
      <c r="B35">
        <v>5005173.18</v>
      </c>
      <c r="C35">
        <v>1427847.38</v>
      </c>
      <c r="D35">
        <v>54.24</v>
      </c>
      <c r="E35" s="2" t="s">
        <v>72</v>
      </c>
    </row>
    <row r="36" spans="1:5">
      <c r="A36" s="2" t="s">
        <v>73</v>
      </c>
      <c r="B36">
        <v>5005172.02</v>
      </c>
      <c r="C36">
        <v>1427845.7</v>
      </c>
      <c r="D36">
        <v>55.49</v>
      </c>
      <c r="E36" s="2" t="s">
        <v>74</v>
      </c>
    </row>
    <row r="37" spans="1:5">
      <c r="A37" s="2" t="s">
        <v>75</v>
      </c>
      <c r="B37">
        <v>5005167.88</v>
      </c>
      <c r="C37">
        <v>1427842.96</v>
      </c>
      <c r="D37">
        <v>54.65</v>
      </c>
      <c r="E37" s="2" t="s">
        <v>76</v>
      </c>
    </row>
    <row r="38" spans="1:5">
      <c r="A38" s="2" t="s">
        <v>77</v>
      </c>
      <c r="B38">
        <v>5005153.86</v>
      </c>
      <c r="C38">
        <v>1427836.79</v>
      </c>
      <c r="D38">
        <v>56.33</v>
      </c>
      <c r="E38" s="2" t="s">
        <v>78</v>
      </c>
    </row>
    <row r="39" spans="1:5">
      <c r="A39" s="2" t="s">
        <v>79</v>
      </c>
      <c r="B39">
        <v>5005191.2</v>
      </c>
      <c r="C39">
        <v>1427904.74</v>
      </c>
      <c r="D39">
        <v>54.95</v>
      </c>
      <c r="E39" s="2" t="s">
        <v>80</v>
      </c>
    </row>
    <row r="40" spans="1:5">
      <c r="A40" s="2" t="s">
        <v>81</v>
      </c>
      <c r="B40">
        <v>5005197.53</v>
      </c>
      <c r="C40">
        <v>1427935.08</v>
      </c>
      <c r="D40">
        <v>53.56</v>
      </c>
      <c r="E40" s="2" t="s">
        <v>82</v>
      </c>
    </row>
    <row r="41" spans="1:5">
      <c r="A41" s="2" t="s">
        <v>83</v>
      </c>
      <c r="B41">
        <v>5005113</v>
      </c>
      <c r="C41">
        <v>1428057.39</v>
      </c>
      <c r="D41">
        <v>54.21</v>
      </c>
      <c r="E41" s="2" t="s">
        <v>84</v>
      </c>
    </row>
    <row r="42" spans="1:5">
      <c r="A42" s="2" t="s">
        <v>85</v>
      </c>
      <c r="B42">
        <v>5005115.44</v>
      </c>
      <c r="C42">
        <v>1428055.1</v>
      </c>
      <c r="D42">
        <v>54.37</v>
      </c>
      <c r="E42" s="2" t="s">
        <v>86</v>
      </c>
    </row>
    <row r="43" spans="1:5">
      <c r="A43" s="2" t="s">
        <v>87</v>
      </c>
      <c r="B43">
        <v>5005115.59</v>
      </c>
      <c r="C43">
        <v>1428053.64</v>
      </c>
      <c r="D43">
        <v>52.96</v>
      </c>
      <c r="E43" s="2" t="s">
        <v>88</v>
      </c>
    </row>
    <row r="44" spans="1:5">
      <c r="A44" s="2" t="s">
        <v>89</v>
      </c>
      <c r="B44">
        <v>5005113.32</v>
      </c>
      <c r="C44">
        <v>1428044.52</v>
      </c>
      <c r="D44">
        <v>52.02</v>
      </c>
      <c r="E44" s="2" t="s">
        <v>90</v>
      </c>
    </row>
    <row r="45" spans="1:5">
      <c r="A45" s="2" t="s">
        <v>91</v>
      </c>
      <c r="B45">
        <v>5005111.88</v>
      </c>
      <c r="C45">
        <v>1428036.99</v>
      </c>
      <c r="D45">
        <v>51.92</v>
      </c>
      <c r="E45" s="2" t="s">
        <v>92</v>
      </c>
    </row>
    <row r="46" spans="1:5">
      <c r="A46" s="2" t="s">
        <v>93</v>
      </c>
      <c r="B46">
        <v>5005110.98</v>
      </c>
      <c r="C46">
        <v>1428033.84</v>
      </c>
      <c r="D46">
        <v>51.58</v>
      </c>
      <c r="E46" s="2" t="s">
        <v>94</v>
      </c>
    </row>
    <row r="47" spans="1:5">
      <c r="A47" s="2" t="s">
        <v>95</v>
      </c>
      <c r="B47">
        <v>5005109.63</v>
      </c>
      <c r="C47">
        <v>1428028.04</v>
      </c>
      <c r="D47">
        <v>51.95</v>
      </c>
      <c r="E47" s="2" t="s">
        <v>96</v>
      </c>
    </row>
    <row r="48" spans="1:5">
      <c r="A48" s="2" t="s">
        <v>97</v>
      </c>
      <c r="B48">
        <v>5005109.33</v>
      </c>
      <c r="C48">
        <v>1428025.37</v>
      </c>
      <c r="D48">
        <v>53.02</v>
      </c>
      <c r="E48" s="2" t="s">
        <v>98</v>
      </c>
    </row>
    <row r="49" spans="1:5">
      <c r="A49" s="2" t="s">
        <v>99</v>
      </c>
      <c r="B49">
        <v>5005107.08</v>
      </c>
      <c r="C49">
        <v>1428017.41</v>
      </c>
      <c r="D49">
        <v>52.96</v>
      </c>
      <c r="E49" s="2" t="s">
        <v>100</v>
      </c>
    </row>
    <row r="50" spans="1:5">
      <c r="A50" s="2" t="s">
        <v>101</v>
      </c>
      <c r="B50">
        <v>5005104.06</v>
      </c>
      <c r="C50">
        <v>1428003.76</v>
      </c>
      <c r="D50">
        <v>52.4</v>
      </c>
      <c r="E50" s="2" t="s">
        <v>102</v>
      </c>
    </row>
    <row r="51" spans="1:5">
      <c r="A51" s="2" t="s">
        <v>103</v>
      </c>
      <c r="B51">
        <v>5005102.55</v>
      </c>
      <c r="C51">
        <v>1427997.06</v>
      </c>
      <c r="D51">
        <v>52.15</v>
      </c>
      <c r="E51" s="2" t="s">
        <v>104</v>
      </c>
    </row>
    <row r="52" spans="1:5">
      <c r="A52" s="2" t="s">
        <v>105</v>
      </c>
      <c r="B52">
        <v>5005101.1</v>
      </c>
      <c r="C52">
        <v>1427990.6</v>
      </c>
      <c r="D52">
        <v>51.94</v>
      </c>
      <c r="E52" s="2" t="s">
        <v>106</v>
      </c>
    </row>
    <row r="53" spans="1:5">
      <c r="A53" s="2" t="s">
        <v>107</v>
      </c>
      <c r="B53">
        <v>5005099.2</v>
      </c>
      <c r="C53">
        <v>1427983.92</v>
      </c>
      <c r="D53">
        <v>51.84</v>
      </c>
      <c r="E53" s="2" t="s">
        <v>108</v>
      </c>
    </row>
    <row r="54" spans="1:5">
      <c r="A54" s="2" t="s">
        <v>109</v>
      </c>
      <c r="B54">
        <v>5005097.96</v>
      </c>
      <c r="C54">
        <v>1427976.99</v>
      </c>
      <c r="D54">
        <v>51.92</v>
      </c>
      <c r="E54" s="2" t="s">
        <v>110</v>
      </c>
    </row>
    <row r="55" spans="1:5">
      <c r="A55" s="2" t="s">
        <v>111</v>
      </c>
      <c r="B55">
        <v>5005095.91</v>
      </c>
      <c r="C55">
        <v>1427971.51</v>
      </c>
      <c r="D55">
        <v>51.8</v>
      </c>
      <c r="E55" s="2" t="s">
        <v>112</v>
      </c>
    </row>
    <row r="56" spans="1:5">
      <c r="A56" s="2" t="s">
        <v>113</v>
      </c>
      <c r="B56">
        <v>5005093.01</v>
      </c>
      <c r="C56">
        <v>1427971.43</v>
      </c>
      <c r="D56">
        <v>52.67</v>
      </c>
      <c r="E56" s="2" t="s">
        <v>114</v>
      </c>
    </row>
    <row r="57" spans="1:5">
      <c r="A57" s="2" t="s">
        <v>115</v>
      </c>
      <c r="B57">
        <v>5005093.13</v>
      </c>
      <c r="C57">
        <v>1427967.07</v>
      </c>
      <c r="D57">
        <v>52.85</v>
      </c>
      <c r="E57" s="2" t="s">
        <v>116</v>
      </c>
    </row>
    <row r="58" spans="1:5">
      <c r="A58" s="2" t="s">
        <v>117</v>
      </c>
      <c r="B58">
        <v>5005094.39</v>
      </c>
      <c r="C58">
        <v>1427961.43</v>
      </c>
      <c r="D58">
        <v>56.28</v>
      </c>
      <c r="E58" s="2" t="s">
        <v>118</v>
      </c>
    </row>
    <row r="59" spans="1:5">
      <c r="A59" s="2" t="s">
        <v>119</v>
      </c>
      <c r="B59">
        <v>5005007.9</v>
      </c>
      <c r="C59">
        <v>1428150.79</v>
      </c>
      <c r="D59">
        <v>53.37</v>
      </c>
      <c r="E59" s="2" t="s">
        <v>120</v>
      </c>
    </row>
    <row r="60" spans="1:5">
      <c r="A60" s="2" t="s">
        <v>121</v>
      </c>
      <c r="B60">
        <v>5004996.39</v>
      </c>
      <c r="C60">
        <v>1428143.61</v>
      </c>
      <c r="D60">
        <v>53.32</v>
      </c>
      <c r="E60" s="2" t="s">
        <v>122</v>
      </c>
    </row>
    <row r="61" spans="1:5">
      <c r="A61" s="2" t="s">
        <v>123</v>
      </c>
      <c r="B61">
        <v>5004993.65</v>
      </c>
      <c r="C61">
        <v>1428139.83</v>
      </c>
      <c r="D61">
        <v>53.52</v>
      </c>
      <c r="E61" s="2" t="s">
        <v>124</v>
      </c>
    </row>
    <row r="62" spans="1:5">
      <c r="A62" s="2" t="s">
        <v>125</v>
      </c>
      <c r="B62">
        <v>5004988.01</v>
      </c>
      <c r="C62">
        <v>1428131.55</v>
      </c>
      <c r="D62">
        <v>53.57</v>
      </c>
      <c r="E62" s="2" t="s">
        <v>126</v>
      </c>
    </row>
    <row r="63" spans="1:5">
      <c r="A63" s="2" t="s">
        <v>127</v>
      </c>
      <c r="B63">
        <v>5004987.13</v>
      </c>
      <c r="C63">
        <v>1428129.67</v>
      </c>
      <c r="D63">
        <v>53.21</v>
      </c>
      <c r="E63" s="2" t="s">
        <v>128</v>
      </c>
    </row>
    <row r="64" spans="1:5">
      <c r="A64" s="2" t="s">
        <v>129</v>
      </c>
      <c r="B64">
        <v>5004980.31</v>
      </c>
      <c r="C64">
        <v>1428119.13</v>
      </c>
      <c r="D64">
        <v>53.16</v>
      </c>
      <c r="E64" s="2" t="s">
        <v>130</v>
      </c>
    </row>
    <row r="65" spans="1:5">
      <c r="A65" s="2" t="s">
        <v>131</v>
      </c>
      <c r="B65">
        <v>5004973.09</v>
      </c>
      <c r="C65">
        <v>1428108.47</v>
      </c>
      <c r="D65">
        <v>52.95</v>
      </c>
      <c r="E65" s="2" t="s">
        <v>132</v>
      </c>
    </row>
    <row r="66" spans="1:5">
      <c r="A66" s="2" t="s">
        <v>133</v>
      </c>
      <c r="B66">
        <v>5004966.77</v>
      </c>
      <c r="C66">
        <v>1428098.26</v>
      </c>
      <c r="D66">
        <v>52.61</v>
      </c>
      <c r="E66" s="2" t="s">
        <v>134</v>
      </c>
    </row>
    <row r="67" spans="1:5">
      <c r="A67" s="2" t="s">
        <v>135</v>
      </c>
      <c r="B67">
        <v>5004958.56</v>
      </c>
      <c r="C67">
        <v>1428085.31</v>
      </c>
      <c r="D67">
        <v>51.83</v>
      </c>
      <c r="E67" s="2" t="s">
        <v>136</v>
      </c>
    </row>
    <row r="68" spans="1:5">
      <c r="A68" s="2" t="s">
        <v>137</v>
      </c>
      <c r="B68">
        <v>5004955.26</v>
      </c>
      <c r="C68">
        <v>1428080.52</v>
      </c>
      <c r="D68">
        <v>51.72</v>
      </c>
      <c r="E68" s="2" t="s">
        <v>138</v>
      </c>
    </row>
    <row r="69" spans="1:5">
      <c r="A69" s="2" t="s">
        <v>139</v>
      </c>
      <c r="B69">
        <v>5004951.01</v>
      </c>
      <c r="C69">
        <v>1428073.78</v>
      </c>
      <c r="D69">
        <v>51.65</v>
      </c>
      <c r="E69" s="2" t="s">
        <v>140</v>
      </c>
    </row>
    <row r="70" spans="1:5">
      <c r="A70" s="2" t="s">
        <v>141</v>
      </c>
      <c r="B70">
        <v>5004948.19</v>
      </c>
      <c r="C70">
        <v>1428069.66</v>
      </c>
      <c r="D70">
        <v>51.53</v>
      </c>
      <c r="E70" s="2" t="s">
        <v>142</v>
      </c>
    </row>
    <row r="71" spans="1:5">
      <c r="A71" s="2" t="s">
        <v>143</v>
      </c>
      <c r="B71">
        <v>5004945.16</v>
      </c>
      <c r="C71">
        <v>1428064.61</v>
      </c>
      <c r="D71">
        <v>51.59</v>
      </c>
      <c r="E71" s="2" t="s">
        <v>144</v>
      </c>
    </row>
    <row r="72" spans="1:5">
      <c r="A72" s="2" t="s">
        <v>145</v>
      </c>
      <c r="B72">
        <v>5004944.54</v>
      </c>
      <c r="C72">
        <v>1428061.22</v>
      </c>
      <c r="D72">
        <v>51.84</v>
      </c>
      <c r="E72" s="2" t="s">
        <v>146</v>
      </c>
    </row>
    <row r="73" spans="1:5">
      <c r="A73" s="2" t="s">
        <v>147</v>
      </c>
      <c r="B73">
        <v>5004937.9</v>
      </c>
      <c r="C73">
        <v>1428053.8</v>
      </c>
      <c r="D73">
        <v>52.12</v>
      </c>
      <c r="E73" s="2" t="s">
        <v>148</v>
      </c>
    </row>
    <row r="74" spans="1:5">
      <c r="A74" s="2" t="s">
        <v>149</v>
      </c>
      <c r="B74">
        <v>5004931.81</v>
      </c>
      <c r="C74">
        <v>1428044.67</v>
      </c>
      <c r="D74">
        <v>52.12</v>
      </c>
      <c r="E74" s="2" t="s">
        <v>150</v>
      </c>
    </row>
    <row r="75" spans="1:5">
      <c r="A75" s="2" t="s">
        <v>151</v>
      </c>
      <c r="B75">
        <v>5004931.32</v>
      </c>
      <c r="C75">
        <v>1428043.44</v>
      </c>
      <c r="D75">
        <v>51.55</v>
      </c>
      <c r="E75" s="2" t="s">
        <v>152</v>
      </c>
    </row>
    <row r="76" spans="1:5">
      <c r="A76" s="2" t="s">
        <v>153</v>
      </c>
      <c r="B76">
        <v>5004930.95</v>
      </c>
      <c r="C76">
        <v>1428042.53</v>
      </c>
      <c r="D76">
        <v>51.23</v>
      </c>
      <c r="E76" s="2" t="s">
        <v>154</v>
      </c>
    </row>
    <row r="77" spans="1:5">
      <c r="A77" s="2" t="s">
        <v>155</v>
      </c>
      <c r="B77">
        <v>5004929.62</v>
      </c>
      <c r="C77">
        <v>1428041.55</v>
      </c>
      <c r="D77">
        <v>51.1</v>
      </c>
      <c r="E77" s="2" t="s">
        <v>156</v>
      </c>
    </row>
    <row r="78" spans="1:5">
      <c r="A78" s="2" t="s">
        <v>157</v>
      </c>
      <c r="B78">
        <v>5004926.9</v>
      </c>
      <c r="C78">
        <v>1428041.03</v>
      </c>
      <c r="D78">
        <v>51.11</v>
      </c>
      <c r="E78" s="2" t="s">
        <v>158</v>
      </c>
    </row>
    <row r="79" spans="1:5">
      <c r="A79" s="2" t="s">
        <v>159</v>
      </c>
      <c r="B79">
        <v>5004925.32</v>
      </c>
      <c r="C79">
        <v>1428040.77</v>
      </c>
      <c r="D79">
        <v>51.1</v>
      </c>
      <c r="E79" s="2" t="s">
        <v>160</v>
      </c>
    </row>
    <row r="80" spans="1:5">
      <c r="A80" s="2" t="s">
        <v>161</v>
      </c>
      <c r="B80">
        <v>5004922.04</v>
      </c>
      <c r="C80">
        <v>1428042.65</v>
      </c>
      <c r="D80">
        <v>51.36</v>
      </c>
      <c r="E80" s="2" t="s">
        <v>162</v>
      </c>
    </row>
    <row r="81" spans="1:5">
      <c r="A81" s="2" t="s">
        <v>163</v>
      </c>
      <c r="B81">
        <v>5004928.25</v>
      </c>
      <c r="C81">
        <v>1428036.48</v>
      </c>
      <c r="D81">
        <v>52.04</v>
      </c>
      <c r="E81" s="2" t="s">
        <v>164</v>
      </c>
    </row>
    <row r="82" spans="1:5">
      <c r="A82" s="2" t="s">
        <v>165</v>
      </c>
      <c r="B82">
        <v>5004928.69</v>
      </c>
      <c r="C82">
        <v>1428035.98</v>
      </c>
      <c r="D82">
        <v>53.11</v>
      </c>
      <c r="E82" s="2" t="s">
        <v>166</v>
      </c>
    </row>
    <row r="83" spans="1:5">
      <c r="A83" s="2" t="s">
        <v>167</v>
      </c>
      <c r="B83">
        <v>5004917.28</v>
      </c>
      <c r="C83">
        <v>1428030.16</v>
      </c>
      <c r="D83">
        <v>54.11</v>
      </c>
      <c r="E83" s="2" t="s">
        <v>168</v>
      </c>
    </row>
    <row r="84" spans="1:5">
      <c r="A84" s="2" t="s">
        <v>169</v>
      </c>
      <c r="B84">
        <v>5004919.46</v>
      </c>
      <c r="C84">
        <v>1428028.79</v>
      </c>
      <c r="D84">
        <v>58</v>
      </c>
      <c r="E84" s="2" t="s">
        <v>170</v>
      </c>
    </row>
    <row r="85" spans="1:5">
      <c r="A85" s="2" t="s">
        <v>171</v>
      </c>
      <c r="B85">
        <v>5004814.84</v>
      </c>
      <c r="C85">
        <v>1428364.67</v>
      </c>
      <c r="D85">
        <v>53.82</v>
      </c>
      <c r="E85" s="2" t="s">
        <v>172</v>
      </c>
    </row>
    <row r="86" spans="1:5">
      <c r="A86" s="2" t="s">
        <v>173</v>
      </c>
      <c r="B86">
        <v>5004814.48</v>
      </c>
      <c r="C86">
        <v>1428364.67</v>
      </c>
      <c r="D86">
        <v>53.91</v>
      </c>
      <c r="E86" s="2" t="s">
        <v>174</v>
      </c>
    </row>
    <row r="87" spans="1:5">
      <c r="A87" s="2" t="s">
        <v>175</v>
      </c>
      <c r="B87">
        <v>5004811.42</v>
      </c>
      <c r="C87">
        <v>1428364.06</v>
      </c>
      <c r="D87">
        <v>49.98</v>
      </c>
      <c r="E87" s="2" t="s">
        <v>176</v>
      </c>
    </row>
    <row r="88" spans="1:5">
      <c r="A88" s="2" t="s">
        <v>177</v>
      </c>
      <c r="B88">
        <v>5004811.01</v>
      </c>
      <c r="C88">
        <v>1428363.6</v>
      </c>
      <c r="D88">
        <v>49.82</v>
      </c>
      <c r="E88" s="2" t="s">
        <v>178</v>
      </c>
    </row>
    <row r="89" spans="1:5">
      <c r="A89" s="2" t="s">
        <v>179</v>
      </c>
      <c r="B89">
        <v>5004806.22</v>
      </c>
      <c r="C89">
        <v>1428362.5</v>
      </c>
      <c r="D89">
        <v>49.43</v>
      </c>
      <c r="E89" s="2" t="s">
        <v>180</v>
      </c>
    </row>
    <row r="90" spans="1:5">
      <c r="A90" s="2" t="s">
        <v>181</v>
      </c>
      <c r="B90">
        <v>5004803.48</v>
      </c>
      <c r="C90">
        <v>1428361.93</v>
      </c>
      <c r="D90">
        <v>49.31</v>
      </c>
      <c r="E90" s="2" t="s">
        <v>182</v>
      </c>
    </row>
    <row r="91" spans="1:5">
      <c r="A91" s="2" t="s">
        <v>183</v>
      </c>
      <c r="B91">
        <v>5004798.27</v>
      </c>
      <c r="C91">
        <v>1428360.55</v>
      </c>
      <c r="D91">
        <v>49.91</v>
      </c>
      <c r="E91" s="2" t="s">
        <v>184</v>
      </c>
    </row>
    <row r="92" spans="1:5">
      <c r="A92" s="2" t="s">
        <v>185</v>
      </c>
      <c r="B92">
        <v>5004796.43</v>
      </c>
      <c r="C92">
        <v>1428360.29</v>
      </c>
      <c r="D92">
        <v>50.43</v>
      </c>
      <c r="E92" s="2" t="s">
        <v>186</v>
      </c>
    </row>
    <row r="93" spans="1:5">
      <c r="A93" s="2" t="s">
        <v>187</v>
      </c>
      <c r="B93">
        <v>5004793.56</v>
      </c>
      <c r="C93">
        <v>1428359.46</v>
      </c>
      <c r="D93">
        <v>50.32</v>
      </c>
      <c r="E93" s="2" t="s">
        <v>188</v>
      </c>
    </row>
    <row r="94" spans="1:5">
      <c r="A94" s="2" t="s">
        <v>189</v>
      </c>
      <c r="B94">
        <v>5004789.29</v>
      </c>
      <c r="C94">
        <v>1428358.86</v>
      </c>
      <c r="D94">
        <v>50.11</v>
      </c>
      <c r="E94" s="2" t="s">
        <v>190</v>
      </c>
    </row>
    <row r="95" spans="1:5">
      <c r="A95" s="2" t="s">
        <v>191</v>
      </c>
      <c r="B95">
        <v>5004784.92</v>
      </c>
      <c r="C95">
        <v>1428357.56</v>
      </c>
      <c r="D95">
        <v>50.1</v>
      </c>
      <c r="E95" s="2" t="s">
        <v>192</v>
      </c>
    </row>
    <row r="96" spans="1:5">
      <c r="A96" s="2" t="s">
        <v>193</v>
      </c>
      <c r="B96">
        <v>5004780.37</v>
      </c>
      <c r="C96">
        <v>1428356.56</v>
      </c>
      <c r="D96">
        <v>50.11</v>
      </c>
      <c r="E96" s="2" t="s">
        <v>194</v>
      </c>
    </row>
    <row r="97" spans="1:5">
      <c r="A97" s="2" t="s">
        <v>195</v>
      </c>
      <c r="B97">
        <v>5004774.94</v>
      </c>
      <c r="C97">
        <v>1428355.42</v>
      </c>
      <c r="D97">
        <v>50.14</v>
      </c>
      <c r="E97" s="2" t="s">
        <v>196</v>
      </c>
    </row>
    <row r="98" spans="1:5">
      <c r="A98" s="2" t="s">
        <v>197</v>
      </c>
      <c r="B98">
        <v>5004768.47</v>
      </c>
      <c r="C98">
        <v>1428354.08</v>
      </c>
      <c r="D98">
        <v>50.14</v>
      </c>
      <c r="E98" s="2" t="s">
        <v>198</v>
      </c>
    </row>
    <row r="99" spans="1:5">
      <c r="A99" s="2" t="s">
        <v>199</v>
      </c>
      <c r="B99">
        <v>5004761.59</v>
      </c>
      <c r="C99">
        <v>1428352.36</v>
      </c>
      <c r="D99">
        <v>50.33</v>
      </c>
      <c r="E99" s="2" t="s">
        <v>200</v>
      </c>
    </row>
    <row r="100" spans="1:5">
      <c r="A100" s="2" t="s">
        <v>201</v>
      </c>
      <c r="B100">
        <v>5004757.66</v>
      </c>
      <c r="C100">
        <v>1428351.31</v>
      </c>
      <c r="D100">
        <v>50.49</v>
      </c>
      <c r="E100" s="2" t="s">
        <v>202</v>
      </c>
    </row>
    <row r="101" spans="1:5">
      <c r="A101" s="2" t="s">
        <v>203</v>
      </c>
      <c r="B101">
        <v>5004747.34</v>
      </c>
      <c r="C101">
        <v>1428348.86</v>
      </c>
      <c r="D101">
        <v>50.88</v>
      </c>
      <c r="E101" s="2" t="s">
        <v>204</v>
      </c>
    </row>
    <row r="102" spans="1:5">
      <c r="A102" s="2" t="s">
        <v>205</v>
      </c>
      <c r="B102">
        <v>5004739.08</v>
      </c>
      <c r="C102">
        <v>1428347.09</v>
      </c>
      <c r="D102">
        <v>51.33</v>
      </c>
      <c r="E102" s="2" t="s">
        <v>206</v>
      </c>
    </row>
    <row r="103" spans="1:5">
      <c r="A103" s="2" t="s">
        <v>207</v>
      </c>
      <c r="B103">
        <v>5004728.62</v>
      </c>
      <c r="C103">
        <v>1428344.57</v>
      </c>
      <c r="D103">
        <v>51.45</v>
      </c>
      <c r="E103" s="2" t="s">
        <v>208</v>
      </c>
    </row>
    <row r="104" spans="1:5">
      <c r="A104" s="2" t="s">
        <v>209</v>
      </c>
      <c r="B104">
        <v>5004725.24</v>
      </c>
      <c r="C104">
        <v>1428343.87</v>
      </c>
      <c r="D104">
        <v>51.99</v>
      </c>
      <c r="E104" s="2" t="s">
        <v>210</v>
      </c>
    </row>
    <row r="105" spans="1:5">
      <c r="A105" s="2" t="s">
        <v>211</v>
      </c>
      <c r="B105">
        <v>5004718.12</v>
      </c>
      <c r="C105">
        <v>1428341.69</v>
      </c>
      <c r="D105">
        <v>52.06</v>
      </c>
      <c r="E105" s="2" t="s">
        <v>212</v>
      </c>
    </row>
    <row r="106" spans="1:5">
      <c r="A106" s="2" t="s">
        <v>213</v>
      </c>
      <c r="B106">
        <v>5004703.95</v>
      </c>
      <c r="C106">
        <v>1428337.01</v>
      </c>
      <c r="D106">
        <v>54.09</v>
      </c>
      <c r="E106" s="2" t="s">
        <v>214</v>
      </c>
    </row>
    <row r="107" spans="1:5">
      <c r="A107" s="2" t="s">
        <v>215</v>
      </c>
      <c r="B107">
        <v>5004703.02</v>
      </c>
      <c r="C107">
        <v>1428339.17</v>
      </c>
      <c r="D107">
        <v>50.58</v>
      </c>
      <c r="E107" s="2" t="s">
        <v>216</v>
      </c>
    </row>
    <row r="108" spans="1:5">
      <c r="A108" s="2" t="s">
        <v>217</v>
      </c>
      <c r="B108">
        <v>5004693.56</v>
      </c>
      <c r="C108">
        <v>1428330.83</v>
      </c>
      <c r="D108">
        <v>51.76</v>
      </c>
      <c r="E108" s="2" t="s">
        <v>218</v>
      </c>
    </row>
    <row r="109" spans="1:5">
      <c r="A109" s="2" t="s">
        <v>219</v>
      </c>
      <c r="B109">
        <v>5004680.84</v>
      </c>
      <c r="C109">
        <v>1428330.06</v>
      </c>
      <c r="D109">
        <v>52.19</v>
      </c>
      <c r="E109" s="2" t="s">
        <v>220</v>
      </c>
    </row>
    <row r="110" spans="1:5">
      <c r="A110" s="2" t="s">
        <v>221</v>
      </c>
      <c r="B110">
        <v>5004671.16</v>
      </c>
      <c r="C110">
        <v>1428331.93</v>
      </c>
      <c r="D110">
        <v>52.03</v>
      </c>
      <c r="E110" s="2" t="s">
        <v>222</v>
      </c>
    </row>
    <row r="111" spans="1:5">
      <c r="A111" s="2" t="s">
        <v>223</v>
      </c>
      <c r="B111">
        <v>5004665.27</v>
      </c>
      <c r="C111">
        <v>1428333.35</v>
      </c>
      <c r="D111">
        <v>51.54</v>
      </c>
      <c r="E111" s="2" t="s">
        <v>224</v>
      </c>
    </row>
    <row r="112" spans="1:5">
      <c r="A112" s="2" t="s">
        <v>225</v>
      </c>
      <c r="B112">
        <v>5004658.98</v>
      </c>
      <c r="C112">
        <v>1428327.75</v>
      </c>
      <c r="D112">
        <v>51.29</v>
      </c>
      <c r="E112" s="2" t="s">
        <v>226</v>
      </c>
    </row>
    <row r="113" spans="1:5">
      <c r="A113" s="2" t="s">
        <v>227</v>
      </c>
      <c r="B113">
        <v>5004654.98</v>
      </c>
      <c r="C113">
        <v>1428325.76</v>
      </c>
      <c r="D113">
        <v>51.23</v>
      </c>
      <c r="E113" s="2" t="s">
        <v>228</v>
      </c>
    </row>
    <row r="114" spans="1:5">
      <c r="A114" s="2" t="s">
        <v>229</v>
      </c>
      <c r="B114">
        <v>5004646.03</v>
      </c>
      <c r="C114">
        <v>1428326.25</v>
      </c>
      <c r="D114">
        <v>51.25</v>
      </c>
      <c r="E114" s="2" t="s">
        <v>230</v>
      </c>
    </row>
    <row r="115" spans="1:5">
      <c r="A115" s="2" t="s">
        <v>231</v>
      </c>
      <c r="B115">
        <v>5004638.77</v>
      </c>
      <c r="C115">
        <v>1428323.81</v>
      </c>
      <c r="D115">
        <v>53.77</v>
      </c>
      <c r="E115" s="2" t="s">
        <v>232</v>
      </c>
    </row>
    <row r="116" spans="1:5">
      <c r="A116" s="2" t="s">
        <v>233</v>
      </c>
      <c r="B116">
        <v>5004995.15</v>
      </c>
      <c r="C116">
        <v>1428234.99</v>
      </c>
      <c r="D116">
        <v>54.67</v>
      </c>
      <c r="E116" s="2" t="s">
        <v>234</v>
      </c>
    </row>
    <row r="117" spans="1:5">
      <c r="A117" s="2" t="s">
        <v>235</v>
      </c>
      <c r="B117">
        <v>5002465.52</v>
      </c>
      <c r="C117">
        <v>1422457.44</v>
      </c>
      <c r="D117">
        <v>199.69</v>
      </c>
      <c r="E117" s="2" t="s">
        <v>236</v>
      </c>
    </row>
    <row r="118" spans="1:5">
      <c r="A118" s="2" t="s">
        <v>237</v>
      </c>
      <c r="B118">
        <v>5002605.73</v>
      </c>
      <c r="C118">
        <v>1422721.85</v>
      </c>
      <c r="D118">
        <v>196.25</v>
      </c>
      <c r="E118" s="2" t="s">
        <v>238</v>
      </c>
    </row>
    <row r="119" spans="1:5">
      <c r="A119" s="2" t="s">
        <v>239</v>
      </c>
      <c r="B119">
        <v>5002805.42</v>
      </c>
      <c r="C119">
        <v>1423212.48</v>
      </c>
      <c r="D119">
        <v>196.73</v>
      </c>
      <c r="E119" s="2" t="s">
        <v>240</v>
      </c>
    </row>
    <row r="120" spans="1:5">
      <c r="A120" s="2" t="s">
        <v>241</v>
      </c>
      <c r="B120">
        <v>5003251.64</v>
      </c>
      <c r="C120">
        <v>1423515.61</v>
      </c>
      <c r="D120">
        <v>191.61</v>
      </c>
      <c r="E120" s="2" t="s">
        <v>242</v>
      </c>
    </row>
    <row r="121" spans="1:5">
      <c r="A121" s="2" t="s">
        <v>243</v>
      </c>
      <c r="B121">
        <v>5003708.25</v>
      </c>
      <c r="C121">
        <v>1423630.71</v>
      </c>
      <c r="D121">
        <v>185.72</v>
      </c>
      <c r="E121" s="2" t="s">
        <v>244</v>
      </c>
    </row>
    <row r="122" spans="1:5">
      <c r="A122" s="2" t="s">
        <v>245</v>
      </c>
      <c r="B122">
        <v>5003912.1</v>
      </c>
      <c r="C122">
        <v>1423633.77</v>
      </c>
      <c r="D122">
        <v>183.53</v>
      </c>
      <c r="E122" s="2" t="s">
        <v>246</v>
      </c>
    </row>
    <row r="123" spans="1:5">
      <c r="A123" s="2" t="s">
        <v>247</v>
      </c>
      <c r="B123">
        <v>5004402.23</v>
      </c>
      <c r="C123">
        <v>1424282.59</v>
      </c>
      <c r="D123">
        <v>177.38</v>
      </c>
      <c r="E123" s="2" t="s">
        <v>248</v>
      </c>
    </row>
    <row r="124" spans="1:5">
      <c r="A124" s="2" t="s">
        <v>249</v>
      </c>
      <c r="B124">
        <v>5005149</v>
      </c>
      <c r="C124">
        <v>1424964.1</v>
      </c>
      <c r="D124">
        <v>168.88</v>
      </c>
      <c r="E124" s="2" t="s">
        <v>250</v>
      </c>
    </row>
    <row r="125" spans="1:5">
      <c r="A125" s="2" t="s">
        <v>251</v>
      </c>
      <c r="B125">
        <v>5005149.01</v>
      </c>
      <c r="C125">
        <v>1424964.1</v>
      </c>
      <c r="D125">
        <v>168.79</v>
      </c>
      <c r="E125" s="2" t="s">
        <v>252</v>
      </c>
    </row>
    <row r="126" spans="1:5">
      <c r="A126" s="2" t="s">
        <v>253</v>
      </c>
      <c r="B126">
        <v>5004827.46</v>
      </c>
      <c r="C126">
        <v>1425677.05</v>
      </c>
      <c r="D126">
        <v>165.92</v>
      </c>
      <c r="E126" s="2" t="s">
        <v>254</v>
      </c>
    </row>
    <row r="127" spans="1:5">
      <c r="A127" s="2" t="s">
        <v>255</v>
      </c>
      <c r="B127">
        <v>5005446.04</v>
      </c>
      <c r="C127">
        <v>1425744.99</v>
      </c>
      <c r="D127">
        <v>164.23</v>
      </c>
      <c r="E127" s="2" t="s">
        <v>256</v>
      </c>
    </row>
    <row r="128" spans="1:5">
      <c r="A128" s="2" t="s">
        <v>257</v>
      </c>
      <c r="B128">
        <v>5005476.97</v>
      </c>
      <c r="C128">
        <v>1425936.8</v>
      </c>
      <c r="D128">
        <v>162.2</v>
      </c>
      <c r="E128" s="2" t="s">
        <v>256</v>
      </c>
    </row>
    <row r="129" spans="1:5">
      <c r="A129" s="2" t="s">
        <v>258</v>
      </c>
      <c r="B129">
        <v>5008338.83</v>
      </c>
      <c r="C129">
        <v>1423465.98</v>
      </c>
      <c r="D129">
        <v>179.5</v>
      </c>
      <c r="E129" s="2" t="s">
        <v>236</v>
      </c>
    </row>
    <row r="130" spans="1:5">
      <c r="A130" s="2" t="s">
        <v>259</v>
      </c>
      <c r="B130">
        <v>5005509.61</v>
      </c>
      <c r="C130">
        <v>1426214.33</v>
      </c>
      <c r="D130">
        <v>159.08</v>
      </c>
      <c r="E130" s="2" t="s">
        <v>236</v>
      </c>
    </row>
    <row r="131" spans="1:5">
      <c r="A131" s="2" t="s">
        <v>260</v>
      </c>
      <c r="B131">
        <v>5005708.31</v>
      </c>
      <c r="C131">
        <v>1426272.56</v>
      </c>
      <c r="D131">
        <v>158.47</v>
      </c>
      <c r="E131" s="2" t="s">
        <v>261</v>
      </c>
    </row>
    <row r="132" spans="1:5">
      <c r="A132" s="2" t="s">
        <v>262</v>
      </c>
      <c r="B132">
        <v>5005788.33</v>
      </c>
      <c r="C132">
        <v>1426431.54</v>
      </c>
      <c r="D132">
        <v>159.92</v>
      </c>
      <c r="E132" s="2" t="s">
        <v>236</v>
      </c>
    </row>
    <row r="133" spans="1:5">
      <c r="A133" s="2" t="s">
        <v>263</v>
      </c>
      <c r="B133">
        <v>5005781.45</v>
      </c>
      <c r="C133">
        <v>1426509.96</v>
      </c>
      <c r="D133">
        <v>156.89</v>
      </c>
      <c r="E133" s="2" t="s">
        <v>252</v>
      </c>
    </row>
    <row r="134" spans="1:5">
      <c r="A134" s="2" t="s">
        <v>264</v>
      </c>
      <c r="B134">
        <v>5005780.91</v>
      </c>
      <c r="C134">
        <v>1426664.32</v>
      </c>
      <c r="D134">
        <v>156.33</v>
      </c>
      <c r="E134" s="2" t="s">
        <v>256</v>
      </c>
    </row>
    <row r="135" spans="1:5">
      <c r="A135" s="2" t="s">
        <v>265</v>
      </c>
      <c r="B135">
        <v>5005809.66</v>
      </c>
      <c r="C135">
        <v>1426741.13</v>
      </c>
      <c r="D135">
        <v>155.71</v>
      </c>
      <c r="E135" s="2" t="s">
        <v>252</v>
      </c>
    </row>
    <row r="136" spans="1:5">
      <c r="A136" s="2" t="s">
        <v>266</v>
      </c>
      <c r="B136">
        <v>5005844.9</v>
      </c>
      <c r="C136">
        <v>1426847.05</v>
      </c>
      <c r="D136">
        <v>155.09</v>
      </c>
      <c r="E136" s="2" t="s">
        <v>252</v>
      </c>
    </row>
    <row r="137" spans="1:5">
      <c r="A137" s="2" t="s">
        <v>267</v>
      </c>
      <c r="B137">
        <v>5005878.15</v>
      </c>
      <c r="C137">
        <v>1426921.88</v>
      </c>
      <c r="D137">
        <v>154.55</v>
      </c>
      <c r="E137" s="2" t="s">
        <v>252</v>
      </c>
    </row>
    <row r="138" spans="1:5">
      <c r="A138" s="2" t="s">
        <v>268</v>
      </c>
      <c r="B138">
        <v>5009070.75</v>
      </c>
      <c r="C138">
        <v>1423722.76</v>
      </c>
      <c r="D138">
        <v>178.65</v>
      </c>
      <c r="E138" s="2" t="s">
        <v>236</v>
      </c>
    </row>
    <row r="139" spans="1:5">
      <c r="A139" s="2" t="s">
        <v>269</v>
      </c>
      <c r="B139">
        <v>5008338.83</v>
      </c>
      <c r="C139">
        <v>1423465.98</v>
      </c>
      <c r="D139">
        <v>179.5</v>
      </c>
      <c r="E139" s="2" t="s">
        <v>236</v>
      </c>
    </row>
    <row r="140" spans="1:5">
      <c r="A140" s="2" t="s">
        <v>270</v>
      </c>
      <c r="B140">
        <v>5007883.53</v>
      </c>
      <c r="C140">
        <v>1424327.27</v>
      </c>
      <c r="D140">
        <v>170.05</v>
      </c>
      <c r="E140" s="2" t="s">
        <v>236</v>
      </c>
    </row>
    <row r="141" spans="1:5">
      <c r="A141" s="2" t="s">
        <v>271</v>
      </c>
      <c r="B141">
        <v>5007191.57</v>
      </c>
      <c r="C141">
        <v>1425247.03</v>
      </c>
      <c r="D141">
        <v>164.32</v>
      </c>
      <c r="E141" s="2" t="s">
        <v>236</v>
      </c>
    </row>
    <row r="142" spans="1:5">
      <c r="A142" s="2" t="s">
        <v>272</v>
      </c>
      <c r="B142">
        <v>5007308.88</v>
      </c>
      <c r="C142">
        <v>1425883.14</v>
      </c>
      <c r="D142">
        <v>100</v>
      </c>
      <c r="E142" s="2" t="s">
        <v>252</v>
      </c>
    </row>
    <row r="143" spans="1:5">
      <c r="A143" s="2" t="s">
        <v>273</v>
      </c>
      <c r="B143">
        <v>5007241.67</v>
      </c>
      <c r="C143">
        <v>1425961.32</v>
      </c>
      <c r="D143">
        <v>100</v>
      </c>
      <c r="E143" s="2" t="s">
        <v>252</v>
      </c>
    </row>
    <row r="144" spans="1:5">
      <c r="A144" s="2" t="s">
        <v>274</v>
      </c>
      <c r="B144">
        <v>5007052.61</v>
      </c>
      <c r="C144">
        <v>1426024.26</v>
      </c>
      <c r="D144">
        <v>100</v>
      </c>
      <c r="E144" s="2" t="s">
        <v>252</v>
      </c>
    </row>
    <row r="145" spans="1:5">
      <c r="A145" s="2" t="s">
        <v>275</v>
      </c>
      <c r="B145">
        <v>5007041.32</v>
      </c>
      <c r="C145">
        <v>1426029.13</v>
      </c>
      <c r="D145">
        <v>100</v>
      </c>
      <c r="E145" s="2" t="s">
        <v>252</v>
      </c>
    </row>
    <row r="146" spans="1:5">
      <c r="A146" s="2" t="s">
        <v>276</v>
      </c>
      <c r="B146">
        <v>5007043.01</v>
      </c>
      <c r="C146">
        <v>1426035.56</v>
      </c>
      <c r="D146">
        <v>100</v>
      </c>
      <c r="E146" s="2" t="s">
        <v>252</v>
      </c>
    </row>
    <row r="147" spans="1:5">
      <c r="A147" s="2" t="s">
        <v>277</v>
      </c>
      <c r="B147">
        <v>5007097.29</v>
      </c>
      <c r="C147">
        <v>1426218.88</v>
      </c>
      <c r="D147">
        <v>100</v>
      </c>
      <c r="E147" s="2" t="s">
        <v>252</v>
      </c>
    </row>
    <row r="148" spans="1:5">
      <c r="A148" s="2" t="s">
        <v>278</v>
      </c>
      <c r="B148">
        <v>5007068.67</v>
      </c>
      <c r="C148">
        <v>1426414.52</v>
      </c>
      <c r="D148">
        <v>100</v>
      </c>
      <c r="E148" s="2" t="s">
        <v>252</v>
      </c>
    </row>
    <row r="149" spans="1:5">
      <c r="A149" s="2" t="s">
        <v>279</v>
      </c>
      <c r="B149">
        <v>5006700.15</v>
      </c>
      <c r="C149">
        <v>1426476.39</v>
      </c>
      <c r="D149">
        <v>157.86</v>
      </c>
      <c r="E149" s="2" t="s">
        <v>236</v>
      </c>
    </row>
    <row r="150" spans="1:5">
      <c r="A150" s="2" t="s">
        <v>280</v>
      </c>
      <c r="B150">
        <v>5006057.18</v>
      </c>
      <c r="C150">
        <v>1426843.06</v>
      </c>
      <c r="D150">
        <v>152.99</v>
      </c>
      <c r="E150" s="2" t="s">
        <v>252</v>
      </c>
    </row>
    <row r="151" spans="1:5">
      <c r="A151" s="2" t="s">
        <v>281</v>
      </c>
      <c r="B151">
        <v>5005965.84</v>
      </c>
      <c r="C151">
        <v>1426896.07</v>
      </c>
      <c r="D151">
        <v>152.1</v>
      </c>
      <c r="E151" s="2" t="s">
        <v>252</v>
      </c>
    </row>
    <row r="152" spans="1:5">
      <c r="A152" s="2" t="s">
        <v>282</v>
      </c>
      <c r="B152">
        <v>5005882.59</v>
      </c>
      <c r="C152">
        <v>1426996.24</v>
      </c>
      <c r="D152">
        <v>154.41</v>
      </c>
      <c r="E152" s="2" t="s">
        <v>283</v>
      </c>
    </row>
    <row r="153" spans="1:5">
      <c r="A153" s="2" t="s">
        <v>284</v>
      </c>
      <c r="B153">
        <v>5005889.94</v>
      </c>
      <c r="C153">
        <v>1427177.35</v>
      </c>
      <c r="D153">
        <v>153.44</v>
      </c>
      <c r="E153" s="2" t="s">
        <v>252</v>
      </c>
    </row>
    <row r="154" spans="1:5">
      <c r="A154" s="2" t="s">
        <v>285</v>
      </c>
      <c r="B154">
        <v>5005957.23</v>
      </c>
      <c r="C154">
        <v>1427309.6</v>
      </c>
      <c r="D154">
        <v>151.18</v>
      </c>
      <c r="E154" s="2" t="s">
        <v>252</v>
      </c>
    </row>
    <row r="155" spans="1:5">
      <c r="A155" s="2" t="s">
        <v>286</v>
      </c>
      <c r="B155">
        <v>5005758.85</v>
      </c>
      <c r="C155">
        <v>1427466.16</v>
      </c>
      <c r="D155">
        <v>152.12</v>
      </c>
      <c r="E155" s="2" t="s">
        <v>287</v>
      </c>
    </row>
    <row r="156" spans="1:5">
      <c r="A156" s="2" t="s">
        <v>288</v>
      </c>
      <c r="B156">
        <v>5005150.56</v>
      </c>
      <c r="C156">
        <v>1427830.77</v>
      </c>
      <c r="D156">
        <v>148.3</v>
      </c>
      <c r="E156" s="2" t="s">
        <v>236</v>
      </c>
    </row>
    <row r="157" spans="1:5">
      <c r="A157" s="2" t="s">
        <v>289</v>
      </c>
      <c r="B157">
        <v>5005093.97</v>
      </c>
      <c r="C157">
        <v>1427961.42</v>
      </c>
      <c r="D157">
        <v>145.68</v>
      </c>
      <c r="E157" s="2" t="s">
        <v>252</v>
      </c>
    </row>
    <row r="158" spans="1:5">
      <c r="A158" s="2" t="s">
        <v>290</v>
      </c>
      <c r="B158">
        <v>5004924.05</v>
      </c>
      <c r="C158">
        <v>1428032.36</v>
      </c>
      <c r="D158">
        <v>143.84</v>
      </c>
      <c r="E158" s="2" t="s">
        <v>252</v>
      </c>
    </row>
    <row r="159" spans="1:5">
      <c r="A159" s="2" t="s">
        <v>291</v>
      </c>
      <c r="B159">
        <v>5004795.24</v>
      </c>
      <c r="C159">
        <v>1428180.51</v>
      </c>
      <c r="D159">
        <v>144.88</v>
      </c>
      <c r="E159" s="2" t="s">
        <v>252</v>
      </c>
    </row>
    <row r="160" spans="1:5">
      <c r="A160" s="2" t="s">
        <v>292</v>
      </c>
      <c r="B160">
        <v>5004633.58</v>
      </c>
      <c r="C160">
        <v>1428322.67</v>
      </c>
      <c r="D160">
        <v>100</v>
      </c>
      <c r="E160" s="2" t="s">
        <v>293</v>
      </c>
    </row>
    <row r="161" spans="1:5">
      <c r="A161" s="2" t="s">
        <v>294</v>
      </c>
      <c r="B161">
        <v>5004599.47</v>
      </c>
      <c r="C161">
        <v>1428423.91</v>
      </c>
      <c r="D161">
        <v>145.79</v>
      </c>
      <c r="E161" s="2" t="s">
        <v>252</v>
      </c>
    </row>
    <row r="162" spans="1:5">
      <c r="A162" s="2" t="s">
        <v>295</v>
      </c>
      <c r="B162">
        <v>5004524.91</v>
      </c>
      <c r="C162">
        <v>1428560.52</v>
      </c>
      <c r="D162">
        <v>144.69</v>
      </c>
      <c r="E162" s="2" t="s">
        <v>252</v>
      </c>
    </row>
    <row r="163" spans="1:5">
      <c r="A163" s="2" t="s">
        <v>296</v>
      </c>
      <c r="B163">
        <v>5004415.28</v>
      </c>
      <c r="C163">
        <v>1428754.71</v>
      </c>
      <c r="D163">
        <v>142.93</v>
      </c>
      <c r="E163" s="2" t="s">
        <v>236</v>
      </c>
    </row>
    <row r="164" spans="1:5">
      <c r="A164" s="2" t="s">
        <v>297</v>
      </c>
      <c r="B164">
        <v>5003987.61</v>
      </c>
      <c r="C164">
        <v>1429118.28</v>
      </c>
      <c r="D164">
        <v>140.47</v>
      </c>
      <c r="E164" s="2" t="s">
        <v>236</v>
      </c>
    </row>
    <row r="165" spans="1:5">
      <c r="A165" s="2" t="s">
        <v>298</v>
      </c>
      <c r="B165">
        <v>5003076.36</v>
      </c>
      <c r="C165">
        <v>1429470.25</v>
      </c>
      <c r="D165">
        <v>136.98</v>
      </c>
      <c r="E165" s="2" t="s">
        <v>299</v>
      </c>
    </row>
    <row r="166" spans="1:5">
      <c r="A166" s="2" t="s">
        <v>300</v>
      </c>
      <c r="B166">
        <v>5002330.19</v>
      </c>
      <c r="C166">
        <v>1429273.38</v>
      </c>
      <c r="D166">
        <v>134.35</v>
      </c>
      <c r="E166" s="2" t="s">
        <v>236</v>
      </c>
    </row>
    <row r="167" spans="1:5">
      <c r="A167" s="2" t="s">
        <v>301</v>
      </c>
      <c r="B167">
        <v>5001666.8</v>
      </c>
      <c r="C167">
        <v>1429079.51</v>
      </c>
      <c r="D167">
        <v>135.38</v>
      </c>
      <c r="E167" s="2" t="s">
        <v>236</v>
      </c>
    </row>
    <row r="168" spans="1:5">
      <c r="A168" s="2" t="s">
        <v>302</v>
      </c>
      <c r="B168">
        <v>5000701.92</v>
      </c>
      <c r="C168">
        <v>1429008.99</v>
      </c>
      <c r="D168">
        <v>128.3</v>
      </c>
      <c r="E168" s="2" t="s">
        <v>236</v>
      </c>
    </row>
    <row r="169" spans="1:5">
      <c r="A169" s="2" t="s">
        <v>303</v>
      </c>
      <c r="B169">
        <v>5000249.17</v>
      </c>
      <c r="C169">
        <v>1429342.41</v>
      </c>
      <c r="D169">
        <v>100</v>
      </c>
      <c r="E169" s="2" t="s">
        <v>252</v>
      </c>
    </row>
    <row r="170" spans="1:5">
      <c r="A170" s="2" t="s">
        <v>304</v>
      </c>
      <c r="B170">
        <v>4999948.72</v>
      </c>
      <c r="C170">
        <v>1429132.22</v>
      </c>
      <c r="D170">
        <v>124.65</v>
      </c>
      <c r="E170" s="2" t="s">
        <v>242</v>
      </c>
    </row>
    <row r="171" spans="1:5">
      <c r="A171" s="2" t="s">
        <v>305</v>
      </c>
      <c r="B171">
        <v>4999135.54</v>
      </c>
      <c r="C171">
        <v>1429274.94</v>
      </c>
      <c r="D171">
        <v>100</v>
      </c>
      <c r="E171" s="2" t="s">
        <v>252</v>
      </c>
    </row>
    <row r="172" spans="1:5">
      <c r="A172" s="2" t="s">
        <v>306</v>
      </c>
      <c r="B172">
        <v>4998834.63</v>
      </c>
      <c r="C172">
        <v>1429084.71</v>
      </c>
      <c r="D172">
        <v>122.09</v>
      </c>
      <c r="E172" s="2" t="s">
        <v>256</v>
      </c>
    </row>
    <row r="173" spans="1:5">
      <c r="A173" s="2" t="s">
        <v>307</v>
      </c>
      <c r="B173">
        <v>4998230.39</v>
      </c>
      <c r="C173">
        <v>1429231.42</v>
      </c>
      <c r="D173">
        <v>100</v>
      </c>
      <c r="E173" s="2" t="s">
        <v>252</v>
      </c>
    </row>
    <row r="174" spans="1:5">
      <c r="A174" s="2" t="s">
        <v>308</v>
      </c>
      <c r="B174">
        <v>4998235.29</v>
      </c>
      <c r="C174">
        <v>1429306.43</v>
      </c>
      <c r="D174">
        <v>100</v>
      </c>
      <c r="E174" s="2" t="s">
        <v>252</v>
      </c>
    </row>
    <row r="175" spans="1:5">
      <c r="A175" s="2" t="s">
        <v>309</v>
      </c>
      <c r="B175">
        <v>4998215.44</v>
      </c>
      <c r="C175">
        <v>1429408.08</v>
      </c>
      <c r="D175">
        <v>100</v>
      </c>
      <c r="E175" s="2" t="s">
        <v>252</v>
      </c>
    </row>
    <row r="176" spans="1:5">
      <c r="A176" s="2" t="s">
        <v>310</v>
      </c>
      <c r="B176">
        <v>4998151.99</v>
      </c>
      <c r="C176">
        <v>1429628.04</v>
      </c>
      <c r="D176">
        <v>118.22</v>
      </c>
      <c r="E176" s="2" t="s">
        <v>236</v>
      </c>
    </row>
    <row r="177" spans="1:5">
      <c r="A177" s="2" t="s">
        <v>311</v>
      </c>
      <c r="B177">
        <v>4997722.54</v>
      </c>
      <c r="C177">
        <v>1430391.28</v>
      </c>
      <c r="D177">
        <v>114.44</v>
      </c>
      <c r="E177" s="2" t="s">
        <v>236</v>
      </c>
    </row>
    <row r="178" spans="1:5">
      <c r="A178" s="2" t="s">
        <v>312</v>
      </c>
      <c r="B178">
        <v>4997646.92</v>
      </c>
      <c r="C178">
        <v>1430286.81</v>
      </c>
      <c r="D178">
        <v>114.46</v>
      </c>
      <c r="E178" s="2" t="s">
        <v>236</v>
      </c>
    </row>
    <row r="179" spans="1:5">
      <c r="A179" s="2" t="s">
        <v>313</v>
      </c>
      <c r="B179">
        <v>4997537.7</v>
      </c>
      <c r="C179">
        <v>1430110.19</v>
      </c>
      <c r="D179">
        <v>113.88</v>
      </c>
      <c r="E179" s="2" t="s">
        <v>256</v>
      </c>
    </row>
    <row r="180" spans="1:5">
      <c r="A180" s="2" t="s">
        <v>314</v>
      </c>
      <c r="B180">
        <v>4997200.46</v>
      </c>
      <c r="C180">
        <v>1430107.82</v>
      </c>
      <c r="D180">
        <v>113.25</v>
      </c>
      <c r="E180" s="2" t="s">
        <v>236</v>
      </c>
    </row>
    <row r="181" spans="1:5">
      <c r="A181" s="2" t="s">
        <v>315</v>
      </c>
      <c r="B181">
        <v>4996460.84</v>
      </c>
      <c r="C181">
        <v>1430180.11</v>
      </c>
      <c r="D181">
        <v>115.38</v>
      </c>
      <c r="E181" s="2" t="s">
        <v>236</v>
      </c>
    </row>
    <row r="182" spans="1:5">
      <c r="A182" s="2" t="s">
        <v>316</v>
      </c>
      <c r="B182">
        <v>4996734.7</v>
      </c>
      <c r="C182">
        <v>1432196.61</v>
      </c>
      <c r="D182">
        <v>100</v>
      </c>
      <c r="E182" s="2" t="s">
        <v>252</v>
      </c>
    </row>
    <row r="183" spans="1:5">
      <c r="A183" s="2" t="s">
        <v>317</v>
      </c>
      <c r="B183">
        <v>4994802.21</v>
      </c>
      <c r="C183">
        <v>1434468.37</v>
      </c>
      <c r="D183">
        <v>103.69</v>
      </c>
      <c r="E183" s="2" t="s">
        <v>236</v>
      </c>
    </row>
    <row r="184" spans="1:5">
      <c r="A184" s="2" t="s">
        <v>318</v>
      </c>
      <c r="B184">
        <v>5002520.19</v>
      </c>
      <c r="C184">
        <v>1422419.18</v>
      </c>
      <c r="D184">
        <v>199.48</v>
      </c>
      <c r="E184" s="2" t="s">
        <v>236</v>
      </c>
    </row>
    <row r="185" spans="1:5">
      <c r="A185" s="2" t="s">
        <v>319</v>
      </c>
      <c r="B185">
        <v>5003118.11</v>
      </c>
      <c r="C185">
        <v>1422748.98</v>
      </c>
      <c r="D185">
        <v>193.36</v>
      </c>
      <c r="E185" s="2" t="s">
        <v>320</v>
      </c>
    </row>
    <row r="186" spans="1:5">
      <c r="A186" s="2" t="s">
        <v>321</v>
      </c>
      <c r="B186">
        <v>5003147.39</v>
      </c>
      <c r="C186">
        <v>1422776.76</v>
      </c>
      <c r="D186">
        <v>193.31</v>
      </c>
      <c r="E186" s="2" t="s">
        <v>322</v>
      </c>
    </row>
    <row r="187" spans="1:5">
      <c r="A187" s="2" t="s">
        <v>323</v>
      </c>
      <c r="B187">
        <v>5003529.62</v>
      </c>
      <c r="C187">
        <v>1422981.93</v>
      </c>
      <c r="D187">
        <v>188.1</v>
      </c>
      <c r="E187" s="2" t="s">
        <v>324</v>
      </c>
    </row>
    <row r="188" spans="1:5">
      <c r="A188" s="2" t="s">
        <v>325</v>
      </c>
      <c r="B188">
        <v>5003855.03</v>
      </c>
      <c r="C188">
        <v>1423122.56</v>
      </c>
      <c r="D188">
        <v>186.18</v>
      </c>
      <c r="E188" s="2" t="s">
        <v>326</v>
      </c>
    </row>
    <row r="189" spans="1:5">
      <c r="A189" s="2" t="s">
        <v>327</v>
      </c>
      <c r="B189">
        <v>5004295.28</v>
      </c>
      <c r="C189">
        <v>1423367.76</v>
      </c>
      <c r="D189">
        <v>186.9</v>
      </c>
      <c r="E189" s="2" t="s">
        <v>328</v>
      </c>
    </row>
    <row r="190" spans="1:5">
      <c r="A190" s="2" t="s">
        <v>329</v>
      </c>
      <c r="B190">
        <v>5004747.24</v>
      </c>
      <c r="C190">
        <v>1423793.85</v>
      </c>
      <c r="D190">
        <v>180.65</v>
      </c>
      <c r="E190" s="2" t="s">
        <v>236</v>
      </c>
    </row>
    <row r="191" spans="1:5">
      <c r="A191" s="2" t="s">
        <v>330</v>
      </c>
      <c r="B191">
        <v>5004948.79</v>
      </c>
      <c r="C191">
        <v>1424229.06</v>
      </c>
      <c r="D191">
        <v>174.42</v>
      </c>
      <c r="E191" s="2" t="s">
        <v>256</v>
      </c>
    </row>
    <row r="192" spans="1:5">
      <c r="A192" s="2" t="s">
        <v>331</v>
      </c>
      <c r="B192">
        <v>5005370.8</v>
      </c>
      <c r="C192">
        <v>1424537.73</v>
      </c>
      <c r="D192">
        <v>177.72</v>
      </c>
      <c r="E192" s="2" t="s">
        <v>252</v>
      </c>
    </row>
    <row r="193" spans="1:5">
      <c r="A193" s="2" t="s">
        <v>332</v>
      </c>
      <c r="B193">
        <v>5005620.42</v>
      </c>
      <c r="C193">
        <v>1425203.47</v>
      </c>
      <c r="D193">
        <v>166.7</v>
      </c>
      <c r="E193" s="2" t="s">
        <v>333</v>
      </c>
    </row>
    <row r="194" spans="1:5">
      <c r="A194" s="2" t="s">
        <v>334</v>
      </c>
      <c r="B194">
        <v>5005789.95</v>
      </c>
      <c r="C194">
        <v>1425650.86</v>
      </c>
      <c r="D194">
        <v>162.51</v>
      </c>
      <c r="E194" s="2" t="s">
        <v>236</v>
      </c>
    </row>
    <row r="195" spans="1:5">
      <c r="A195" s="2" t="s">
        <v>335</v>
      </c>
      <c r="B195">
        <v>5005865.19</v>
      </c>
      <c r="C195">
        <v>1425824.44</v>
      </c>
      <c r="D195">
        <v>162.02</v>
      </c>
      <c r="E195" s="2" t="s">
        <v>256</v>
      </c>
    </row>
    <row r="196" spans="1:5">
      <c r="A196" s="2" t="s">
        <v>336</v>
      </c>
      <c r="B196">
        <v>5005791.79</v>
      </c>
      <c r="C196">
        <v>1425990.2</v>
      </c>
      <c r="D196">
        <v>159.49</v>
      </c>
      <c r="E196" s="2" t="s">
        <v>337</v>
      </c>
    </row>
    <row r="197" spans="1:5">
      <c r="A197" s="2" t="s">
        <v>338</v>
      </c>
      <c r="B197">
        <v>5005832.04</v>
      </c>
      <c r="C197">
        <v>1426119.69</v>
      </c>
      <c r="D197">
        <v>157.96</v>
      </c>
      <c r="E197" s="2" t="s">
        <v>339</v>
      </c>
    </row>
    <row r="198" spans="1:5">
      <c r="A198" s="2" t="s">
        <v>340</v>
      </c>
      <c r="B198">
        <v>5005902.71</v>
      </c>
      <c r="C198">
        <v>1426255.74</v>
      </c>
      <c r="D198">
        <v>159.16</v>
      </c>
      <c r="E198" s="2" t="s">
        <v>341</v>
      </c>
    </row>
    <row r="199" spans="1:5">
      <c r="A199" s="2" t="s">
        <v>342</v>
      </c>
      <c r="B199">
        <v>5005855.95</v>
      </c>
      <c r="C199">
        <v>1426391.78</v>
      </c>
      <c r="D199">
        <v>160.08</v>
      </c>
      <c r="E199" s="2" t="s">
        <v>343</v>
      </c>
    </row>
    <row r="200" spans="1:5">
      <c r="A200" s="2" t="s">
        <v>344</v>
      </c>
      <c r="B200">
        <v>5005888.31</v>
      </c>
      <c r="C200">
        <v>1426514.52</v>
      </c>
      <c r="D200">
        <v>157.8</v>
      </c>
      <c r="E200" s="2" t="s">
        <v>252</v>
      </c>
    </row>
    <row r="201" spans="1:5">
      <c r="A201" s="2" t="s">
        <v>345</v>
      </c>
      <c r="B201">
        <v>5005923.42</v>
      </c>
      <c r="C201">
        <v>1426639.73</v>
      </c>
      <c r="D201">
        <v>155.87</v>
      </c>
      <c r="E201" s="2" t="s">
        <v>256</v>
      </c>
    </row>
    <row r="202" spans="1:5">
      <c r="A202" s="2" t="s">
        <v>346</v>
      </c>
      <c r="B202">
        <v>5005959.73</v>
      </c>
      <c r="C202">
        <v>1426712.45</v>
      </c>
      <c r="D202">
        <v>155.48</v>
      </c>
      <c r="E202" s="2" t="s">
        <v>252</v>
      </c>
    </row>
    <row r="203" spans="1:5">
      <c r="A203" s="2" t="s">
        <v>347</v>
      </c>
      <c r="B203">
        <v>5005973.68</v>
      </c>
      <c r="C203">
        <v>1426753.24</v>
      </c>
      <c r="D203">
        <v>155.53</v>
      </c>
      <c r="E203" s="2" t="s">
        <v>252</v>
      </c>
    </row>
    <row r="204" spans="1:5">
      <c r="A204" s="2" t="s">
        <v>348</v>
      </c>
      <c r="B204">
        <v>5006024.97</v>
      </c>
      <c r="C204">
        <v>1426814.66</v>
      </c>
      <c r="D204">
        <v>154.71</v>
      </c>
      <c r="E204" s="2" t="s">
        <v>252</v>
      </c>
    </row>
    <row r="205" spans="1:5">
      <c r="A205" s="2" t="s">
        <v>349</v>
      </c>
      <c r="B205">
        <v>5008982.18</v>
      </c>
      <c r="C205">
        <v>1423907.33</v>
      </c>
      <c r="D205">
        <v>178.9</v>
      </c>
      <c r="E205" s="2" t="s">
        <v>350</v>
      </c>
    </row>
    <row r="206" spans="1:5">
      <c r="A206" s="2" t="s">
        <v>351</v>
      </c>
      <c r="B206">
        <v>5008371.22</v>
      </c>
      <c r="C206">
        <v>1423559.7</v>
      </c>
      <c r="D206">
        <v>178.26</v>
      </c>
      <c r="E206" s="2" t="s">
        <v>352</v>
      </c>
    </row>
    <row r="207" spans="1:5">
      <c r="A207" s="2" t="s">
        <v>353</v>
      </c>
      <c r="B207">
        <v>5007928.25</v>
      </c>
      <c r="C207">
        <v>1424388.59</v>
      </c>
      <c r="D207">
        <v>170.32</v>
      </c>
      <c r="E207" s="2" t="s">
        <v>354</v>
      </c>
    </row>
    <row r="208" spans="1:5">
      <c r="A208" s="2" t="s">
        <v>355</v>
      </c>
      <c r="B208">
        <v>5007321.33</v>
      </c>
      <c r="C208">
        <v>1425285.44</v>
      </c>
      <c r="D208">
        <v>164.41</v>
      </c>
      <c r="E208" s="2" t="s">
        <v>236</v>
      </c>
    </row>
    <row r="209" spans="1:5">
      <c r="A209" s="2" t="s">
        <v>356</v>
      </c>
      <c r="B209">
        <v>5007138.86</v>
      </c>
      <c r="C209">
        <v>1425730.09</v>
      </c>
      <c r="D209">
        <v>100</v>
      </c>
      <c r="E209" s="2" t="s">
        <v>252</v>
      </c>
    </row>
    <row r="210" spans="1:5">
      <c r="A210" s="2" t="s">
        <v>357</v>
      </c>
      <c r="B210">
        <v>5007121.35</v>
      </c>
      <c r="C210">
        <v>1425799.33</v>
      </c>
      <c r="D210">
        <v>100</v>
      </c>
      <c r="E210" s="2" t="s">
        <v>252</v>
      </c>
    </row>
    <row r="211" spans="1:5">
      <c r="A211" s="2" t="s">
        <v>358</v>
      </c>
      <c r="B211">
        <v>5006995.24</v>
      </c>
      <c r="C211">
        <v>1425906.35</v>
      </c>
      <c r="D211">
        <v>100</v>
      </c>
      <c r="E211" s="2" t="s">
        <v>252</v>
      </c>
    </row>
    <row r="212" spans="1:5">
      <c r="A212" s="2" t="s">
        <v>359</v>
      </c>
      <c r="B212">
        <v>5006847.1</v>
      </c>
      <c r="C212">
        <v>1426057.05</v>
      </c>
      <c r="D212">
        <v>100</v>
      </c>
      <c r="E212" s="2" t="s">
        <v>252</v>
      </c>
    </row>
    <row r="213" spans="1:5">
      <c r="A213" s="2" t="s">
        <v>360</v>
      </c>
      <c r="B213">
        <v>5006930.97</v>
      </c>
      <c r="C213">
        <v>1426167.45</v>
      </c>
      <c r="D213">
        <v>100</v>
      </c>
      <c r="E213" s="2" t="s">
        <v>252</v>
      </c>
    </row>
    <row r="214" spans="1:5">
      <c r="A214" s="2" t="s">
        <v>361</v>
      </c>
      <c r="B214">
        <v>5006943.55</v>
      </c>
      <c r="C214">
        <v>1426196.22</v>
      </c>
      <c r="D214">
        <v>100</v>
      </c>
      <c r="E214" s="2" t="s">
        <v>252</v>
      </c>
    </row>
    <row r="215" spans="1:5">
      <c r="A215" s="2" t="s">
        <v>362</v>
      </c>
      <c r="B215">
        <v>5006948.92</v>
      </c>
      <c r="C215">
        <v>1426229.45</v>
      </c>
      <c r="D215">
        <v>100</v>
      </c>
      <c r="E215" s="2" t="s">
        <v>252</v>
      </c>
    </row>
    <row r="216" spans="1:5">
      <c r="A216" s="2" t="s">
        <v>363</v>
      </c>
      <c r="B216">
        <v>5006812.88</v>
      </c>
      <c r="C216">
        <v>1426577.44</v>
      </c>
      <c r="D216">
        <v>158.28</v>
      </c>
      <c r="E216" s="2" t="s">
        <v>242</v>
      </c>
    </row>
    <row r="217" spans="1:5">
      <c r="A217" s="2" t="s">
        <v>364</v>
      </c>
      <c r="B217">
        <v>5006142.24</v>
      </c>
      <c r="C217">
        <v>1426985.33</v>
      </c>
      <c r="D217">
        <v>153.82</v>
      </c>
      <c r="E217" s="2" t="s">
        <v>252</v>
      </c>
    </row>
    <row r="218" spans="1:5">
      <c r="A218" s="2" t="s">
        <v>365</v>
      </c>
      <c r="B218">
        <v>5006093.24</v>
      </c>
      <c r="C218">
        <v>1427037.63</v>
      </c>
      <c r="D218">
        <v>153.32</v>
      </c>
      <c r="E218" s="2" t="s">
        <v>252</v>
      </c>
    </row>
    <row r="219" spans="1:5">
      <c r="A219" s="2" t="s">
        <v>366</v>
      </c>
      <c r="B219">
        <v>5006148.13</v>
      </c>
      <c r="C219">
        <v>1427107.9</v>
      </c>
      <c r="D219">
        <v>153.51</v>
      </c>
      <c r="E219" s="2" t="s">
        <v>236</v>
      </c>
    </row>
    <row r="220" spans="1:5">
      <c r="A220" s="2" t="s">
        <v>367</v>
      </c>
      <c r="B220">
        <v>5006039.66</v>
      </c>
      <c r="C220">
        <v>1427152.66</v>
      </c>
      <c r="D220">
        <v>152.02</v>
      </c>
      <c r="E220" s="2" t="s">
        <v>252</v>
      </c>
    </row>
    <row r="221" spans="1:5">
      <c r="A221" s="2" t="s">
        <v>368</v>
      </c>
      <c r="B221">
        <v>5006054.29</v>
      </c>
      <c r="C221">
        <v>1427287.2</v>
      </c>
      <c r="D221">
        <v>149.41</v>
      </c>
      <c r="E221" s="2" t="s">
        <v>252</v>
      </c>
    </row>
    <row r="222" spans="1:5">
      <c r="A222" s="2" t="s">
        <v>369</v>
      </c>
      <c r="B222">
        <v>5005956.73</v>
      </c>
      <c r="C222">
        <v>1427584.13</v>
      </c>
      <c r="D222">
        <v>151.05</v>
      </c>
      <c r="E222" s="2" t="s">
        <v>370</v>
      </c>
    </row>
    <row r="223" spans="1:5">
      <c r="A223" s="2" t="s">
        <v>371</v>
      </c>
      <c r="B223">
        <v>5005258.03</v>
      </c>
      <c r="C223">
        <v>1428018.98</v>
      </c>
      <c r="D223">
        <v>147.84</v>
      </c>
      <c r="E223" s="2" t="s">
        <v>236</v>
      </c>
    </row>
    <row r="224" spans="1:5">
      <c r="A224" s="2" t="s">
        <v>372</v>
      </c>
      <c r="B224">
        <v>5005117.07</v>
      </c>
      <c r="C224">
        <v>1428059.67</v>
      </c>
      <c r="D224">
        <v>146.52</v>
      </c>
      <c r="E224" s="2" t="s">
        <v>252</v>
      </c>
    </row>
    <row r="225" spans="1:5">
      <c r="A225" s="2" t="s">
        <v>373</v>
      </c>
      <c r="B225">
        <v>5005002.84</v>
      </c>
      <c r="C225">
        <v>1428153.83</v>
      </c>
      <c r="D225">
        <v>146.14</v>
      </c>
      <c r="E225" s="2" t="s">
        <v>252</v>
      </c>
    </row>
    <row r="226" spans="1:5">
      <c r="A226" s="2" t="s">
        <v>374</v>
      </c>
      <c r="B226">
        <v>5004955.77</v>
      </c>
      <c r="C226">
        <v>1428229.92</v>
      </c>
      <c r="D226">
        <v>144.79</v>
      </c>
      <c r="E226" s="2" t="s">
        <v>252</v>
      </c>
    </row>
    <row r="227" spans="1:5">
      <c r="A227" s="2" t="s">
        <v>375</v>
      </c>
      <c r="B227">
        <v>5004817.88</v>
      </c>
      <c r="C227">
        <v>1428365.31</v>
      </c>
      <c r="D227">
        <v>144.95</v>
      </c>
      <c r="E227" s="2" t="s">
        <v>236</v>
      </c>
    </row>
    <row r="228" spans="1:5">
      <c r="A228" s="2" t="s">
        <v>376</v>
      </c>
      <c r="B228">
        <v>5004719.44</v>
      </c>
      <c r="C228">
        <v>1428506.5</v>
      </c>
      <c r="D228">
        <v>143.67</v>
      </c>
      <c r="E228" s="2" t="s">
        <v>252</v>
      </c>
    </row>
    <row r="229" spans="1:5">
      <c r="A229" s="2" t="s">
        <v>377</v>
      </c>
      <c r="B229">
        <v>5004632.79</v>
      </c>
      <c r="C229">
        <v>1428619.67</v>
      </c>
      <c r="D229">
        <v>141.96</v>
      </c>
      <c r="E229" s="2" t="s">
        <v>252</v>
      </c>
    </row>
    <row r="230" spans="1:5">
      <c r="A230" s="2" t="s">
        <v>378</v>
      </c>
      <c r="B230">
        <v>5004477</v>
      </c>
      <c r="C230">
        <v>1428830.07</v>
      </c>
      <c r="D230">
        <v>142.99</v>
      </c>
      <c r="E230" s="2" t="s">
        <v>236</v>
      </c>
    </row>
    <row r="231" spans="1:5">
      <c r="A231" s="2" t="s">
        <v>379</v>
      </c>
      <c r="B231">
        <v>5004064.08</v>
      </c>
      <c r="C231">
        <v>1429305.73</v>
      </c>
      <c r="D231">
        <v>145.31</v>
      </c>
      <c r="E231" s="2" t="s">
        <v>236</v>
      </c>
    </row>
    <row r="232" spans="1:5">
      <c r="A232" s="2" t="s">
        <v>380</v>
      </c>
      <c r="B232">
        <v>5003046.47</v>
      </c>
      <c r="C232">
        <v>1429628.22</v>
      </c>
      <c r="D232">
        <v>137.26</v>
      </c>
      <c r="E232" s="2" t="s">
        <v>236</v>
      </c>
    </row>
    <row r="233" spans="1:5">
      <c r="A233" s="2" t="s">
        <v>381</v>
      </c>
      <c r="B233">
        <v>5002304.09</v>
      </c>
      <c r="C233">
        <v>1429454.37</v>
      </c>
      <c r="D233">
        <v>133.22</v>
      </c>
      <c r="E233" s="2" t="s">
        <v>236</v>
      </c>
    </row>
    <row r="234" spans="1:5">
      <c r="A234" s="2" t="s">
        <v>382</v>
      </c>
      <c r="B234">
        <v>5001619.35</v>
      </c>
      <c r="C234">
        <v>1429156.63</v>
      </c>
      <c r="D234">
        <v>135.97</v>
      </c>
      <c r="E234" s="2" t="s">
        <v>236</v>
      </c>
    </row>
    <row r="235" spans="1:5">
      <c r="A235" s="2" t="s">
        <v>383</v>
      </c>
      <c r="B235">
        <v>5000728.95</v>
      </c>
      <c r="C235">
        <v>1429085.06</v>
      </c>
      <c r="D235">
        <v>128.61</v>
      </c>
      <c r="E235" s="2" t="s">
        <v>256</v>
      </c>
    </row>
    <row r="236" spans="1:5">
      <c r="A236" s="2" t="s">
        <v>384</v>
      </c>
      <c r="B236">
        <v>5000222.71</v>
      </c>
      <c r="C236">
        <v>1429217.53</v>
      </c>
      <c r="D236">
        <v>100</v>
      </c>
      <c r="E236" s="2" t="s">
        <v>252</v>
      </c>
    </row>
    <row r="237" spans="1:5">
      <c r="A237" s="2" t="s">
        <v>385</v>
      </c>
      <c r="B237">
        <v>4999925.77</v>
      </c>
      <c r="C237">
        <v>1429212.08</v>
      </c>
      <c r="D237">
        <v>124.86</v>
      </c>
      <c r="E237" s="2" t="s">
        <v>236</v>
      </c>
    </row>
    <row r="238" spans="1:5">
      <c r="A238" s="2" t="s">
        <v>386</v>
      </c>
      <c r="B238">
        <v>4999202.74</v>
      </c>
      <c r="C238">
        <v>1429199.54</v>
      </c>
      <c r="D238">
        <v>100</v>
      </c>
      <c r="E238" s="2" t="s">
        <v>252</v>
      </c>
    </row>
    <row r="239" spans="1:5">
      <c r="A239" s="2" t="s">
        <v>387</v>
      </c>
      <c r="B239">
        <v>4998805.71</v>
      </c>
      <c r="C239">
        <v>1429165.32</v>
      </c>
      <c r="D239">
        <v>121.62</v>
      </c>
      <c r="E239" s="2" t="s">
        <v>236</v>
      </c>
    </row>
    <row r="240" spans="1:5">
      <c r="A240" s="2" t="s">
        <v>388</v>
      </c>
      <c r="B240">
        <v>4998162.4</v>
      </c>
      <c r="C240">
        <v>1429184.59</v>
      </c>
      <c r="D240">
        <v>100</v>
      </c>
      <c r="E240" s="2" t="s">
        <v>252</v>
      </c>
    </row>
    <row r="241" spans="1:5">
      <c r="A241" s="2" t="s">
        <v>389</v>
      </c>
      <c r="B241">
        <v>4998086.46</v>
      </c>
      <c r="C241">
        <v>1429310.45</v>
      </c>
      <c r="D241">
        <v>100</v>
      </c>
      <c r="E241" s="2" t="s">
        <v>252</v>
      </c>
    </row>
    <row r="242" spans="1:5">
      <c r="A242" s="2" t="s">
        <v>390</v>
      </c>
      <c r="B242">
        <v>4998119.8</v>
      </c>
      <c r="C242">
        <v>1429390.96</v>
      </c>
      <c r="D242">
        <v>100</v>
      </c>
      <c r="E242" s="2" t="s">
        <v>252</v>
      </c>
    </row>
    <row r="243" spans="1:5">
      <c r="A243" s="2" t="s">
        <v>391</v>
      </c>
      <c r="B243">
        <v>4998220.51</v>
      </c>
      <c r="C243">
        <v>1429538.48</v>
      </c>
      <c r="D243">
        <v>119.55</v>
      </c>
      <c r="E243" s="2" t="s">
        <v>236</v>
      </c>
    </row>
    <row r="244" spans="1:5">
      <c r="A244" s="2" t="s">
        <v>392</v>
      </c>
      <c r="B244">
        <v>4997679.84</v>
      </c>
      <c r="C244">
        <v>1430435.89</v>
      </c>
      <c r="D244">
        <v>116.33</v>
      </c>
      <c r="E244" s="2" t="s">
        <v>393</v>
      </c>
    </row>
    <row r="245" spans="1:5">
      <c r="A245" s="2" t="s">
        <v>394</v>
      </c>
      <c r="B245">
        <v>4997608.25</v>
      </c>
      <c r="C245">
        <v>1430305.96</v>
      </c>
      <c r="D245">
        <v>114.82</v>
      </c>
      <c r="E245" s="2" t="s">
        <v>236</v>
      </c>
    </row>
    <row r="246" spans="1:5">
      <c r="A246" s="2" t="s">
        <v>395</v>
      </c>
      <c r="B246">
        <v>4997510.29</v>
      </c>
      <c r="C246">
        <v>1430160.72</v>
      </c>
      <c r="D246">
        <v>114.24</v>
      </c>
      <c r="E246" s="2" t="s">
        <v>236</v>
      </c>
    </row>
    <row r="247" spans="1:5">
      <c r="A247" s="2" t="s">
        <v>396</v>
      </c>
      <c r="B247">
        <v>4997181.73</v>
      </c>
      <c r="C247">
        <v>1430186.25</v>
      </c>
      <c r="D247">
        <v>114.53</v>
      </c>
      <c r="E247" s="2" t="s">
        <v>397</v>
      </c>
    </row>
    <row r="248" spans="1:5">
      <c r="A248" s="2" t="s">
        <v>398</v>
      </c>
      <c r="B248">
        <v>4996640.98</v>
      </c>
      <c r="C248">
        <v>1430340.08</v>
      </c>
      <c r="D248">
        <v>115.08</v>
      </c>
      <c r="E248" s="2" t="s">
        <v>236</v>
      </c>
    </row>
    <row r="249" spans="1:5">
      <c r="A249" s="2" t="s">
        <v>399</v>
      </c>
      <c r="B249">
        <v>4996645.8</v>
      </c>
      <c r="C249">
        <v>1432228.89</v>
      </c>
      <c r="D249">
        <v>100</v>
      </c>
      <c r="E249" s="2" t="s">
        <v>252</v>
      </c>
    </row>
    <row r="250" spans="1:5">
      <c r="A250" s="2" t="s">
        <v>400</v>
      </c>
      <c r="B250">
        <v>4994781.69</v>
      </c>
      <c r="C250">
        <v>1434653.92</v>
      </c>
      <c r="D250">
        <v>104.66</v>
      </c>
      <c r="E250" s="2" t="s">
        <v>236</v>
      </c>
    </row>
    <row r="251" spans="1:5">
      <c r="A251" s="2" t="s">
        <v>401</v>
      </c>
      <c r="B251">
        <v>5004995.1</v>
      </c>
      <c r="C251">
        <v>1428234.93</v>
      </c>
      <c r="D251">
        <v>54.67</v>
      </c>
      <c r="E251" s="2" t="s">
        <v>402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G25" workbookViewId="0">
      <selection activeCell="P284" sqref="P284"/>
    </sheetView>
  </sheetViews>
  <sheetFormatPr defaultColWidth="8.83333333333333" defaultRowHeight="14.4"/>
  <sheetData>
    <row r="1" spans="1:26">
      <c r="A1" t="s">
        <v>403</v>
      </c>
      <c r="B1" t="s">
        <v>404</v>
      </c>
      <c r="C1" t="s">
        <v>405</v>
      </c>
      <c r="D1">
        <v>54.969279</v>
      </c>
      <c r="E1">
        <v>-4466539.093</v>
      </c>
      <c r="F1">
        <v>722033.0538</v>
      </c>
      <c r="G1">
        <v>-4480484.03</v>
      </c>
      <c r="H1" t="s">
        <v>252</v>
      </c>
      <c r="I1" t="s">
        <v>252</v>
      </c>
      <c r="J1" t="s">
        <v>252</v>
      </c>
      <c r="K1" t="s">
        <v>252</v>
      </c>
      <c r="L1">
        <v>5004980.59</v>
      </c>
      <c r="M1">
        <v>1428238.337</v>
      </c>
      <c r="N1">
        <v>54.3371</v>
      </c>
      <c r="O1" t="s">
        <v>406</v>
      </c>
      <c r="P1">
        <v>2.131</v>
      </c>
      <c r="Q1">
        <v>0.015</v>
      </c>
      <c r="R1">
        <v>0.03</v>
      </c>
      <c r="S1" t="s">
        <v>407</v>
      </c>
      <c r="T1">
        <v>7</v>
      </c>
      <c r="U1">
        <v>1</v>
      </c>
      <c r="V1">
        <v>2.484</v>
      </c>
      <c r="W1">
        <v>1.12</v>
      </c>
      <c r="X1" t="s">
        <v>236</v>
      </c>
      <c r="Y1" t="s">
        <v>408</v>
      </c>
      <c r="Z1">
        <v>0.578344907407407</v>
      </c>
    </row>
    <row r="2" spans="1:26">
      <c r="A2" t="s">
        <v>409</v>
      </c>
      <c r="B2" t="s">
        <v>410</v>
      </c>
      <c r="C2" t="s">
        <v>411</v>
      </c>
      <c r="D2">
        <v>53.998703</v>
      </c>
      <c r="E2">
        <v>-4466542.131</v>
      </c>
      <c r="F2">
        <v>722035.4911</v>
      </c>
      <c r="G2">
        <v>-4480479.257</v>
      </c>
      <c r="H2" t="s">
        <v>252</v>
      </c>
      <c r="I2" t="s">
        <v>252</v>
      </c>
      <c r="J2" t="s">
        <v>252</v>
      </c>
      <c r="K2" t="s">
        <v>252</v>
      </c>
      <c r="L2">
        <v>5004974.768</v>
      </c>
      <c r="M2">
        <v>1428236.578</v>
      </c>
      <c r="N2">
        <v>53.3665</v>
      </c>
      <c r="O2" t="s">
        <v>406</v>
      </c>
      <c r="P2">
        <v>2.131</v>
      </c>
      <c r="Q2">
        <v>0.015</v>
      </c>
      <c r="R2">
        <v>0.03</v>
      </c>
      <c r="S2" t="s">
        <v>407</v>
      </c>
      <c r="T2">
        <v>7</v>
      </c>
      <c r="U2">
        <v>1</v>
      </c>
      <c r="V2">
        <v>2.473</v>
      </c>
      <c r="W2">
        <v>1.119</v>
      </c>
      <c r="X2" t="s">
        <v>412</v>
      </c>
      <c r="Y2" t="s">
        <v>408</v>
      </c>
      <c r="Z2">
        <v>0.578668981481481</v>
      </c>
    </row>
    <row r="3" spans="1:26">
      <c r="A3" t="s">
        <v>413</v>
      </c>
      <c r="B3" t="s">
        <v>414</v>
      </c>
      <c r="C3" t="s">
        <v>415</v>
      </c>
      <c r="D3">
        <v>53.00399</v>
      </c>
      <c r="E3">
        <v>-4466547.218</v>
      </c>
      <c r="F3">
        <v>722040.3062</v>
      </c>
      <c r="G3">
        <v>-4480472.04</v>
      </c>
      <c r="H3" t="s">
        <v>252</v>
      </c>
      <c r="I3" t="s">
        <v>252</v>
      </c>
      <c r="J3" t="s">
        <v>252</v>
      </c>
      <c r="K3" t="s">
        <v>252</v>
      </c>
      <c r="L3">
        <v>5004965.466</v>
      </c>
      <c r="M3">
        <v>1428232.898</v>
      </c>
      <c r="N3">
        <v>52.3718</v>
      </c>
      <c r="O3" t="s">
        <v>406</v>
      </c>
      <c r="P3">
        <v>2.131</v>
      </c>
      <c r="Q3">
        <v>0.015</v>
      </c>
      <c r="R3">
        <v>0.03</v>
      </c>
      <c r="S3" t="s">
        <v>407</v>
      </c>
      <c r="T3">
        <v>7</v>
      </c>
      <c r="U3">
        <v>1</v>
      </c>
      <c r="V3">
        <v>2.464</v>
      </c>
      <c r="W3">
        <v>1.118</v>
      </c>
      <c r="X3" t="s">
        <v>412</v>
      </c>
      <c r="Y3" t="s">
        <v>408</v>
      </c>
      <c r="Z3">
        <v>0.578935185185185</v>
      </c>
    </row>
    <row r="4" spans="1:26">
      <c r="A4" t="s">
        <v>416</v>
      </c>
      <c r="B4" t="s">
        <v>417</v>
      </c>
      <c r="C4" t="s">
        <v>418</v>
      </c>
      <c r="D4">
        <v>52.874709</v>
      </c>
      <c r="E4">
        <v>-4466552.489</v>
      </c>
      <c r="F4">
        <v>722044.043</v>
      </c>
      <c r="G4">
        <v>-4480466.04</v>
      </c>
      <c r="H4" t="s">
        <v>252</v>
      </c>
      <c r="I4" t="s">
        <v>252</v>
      </c>
      <c r="J4" t="s">
        <v>252</v>
      </c>
      <c r="K4" t="s">
        <v>252</v>
      </c>
      <c r="L4">
        <v>5004957.049</v>
      </c>
      <c r="M4">
        <v>1428230.285</v>
      </c>
      <c r="N4">
        <v>52.2425</v>
      </c>
      <c r="O4" t="s">
        <v>406</v>
      </c>
      <c r="P4">
        <v>2.131</v>
      </c>
      <c r="Q4">
        <v>0.015</v>
      </c>
      <c r="R4">
        <v>0.03</v>
      </c>
      <c r="S4" t="s">
        <v>407</v>
      </c>
      <c r="T4">
        <v>7</v>
      </c>
      <c r="U4">
        <v>2</v>
      </c>
      <c r="V4">
        <v>2.457</v>
      </c>
      <c r="W4">
        <v>1.117</v>
      </c>
      <c r="X4" t="s">
        <v>412</v>
      </c>
      <c r="Y4" t="s">
        <v>408</v>
      </c>
      <c r="Z4">
        <v>0.579131944444444</v>
      </c>
    </row>
    <row r="5" spans="1:26">
      <c r="A5" t="s">
        <v>419</v>
      </c>
      <c r="B5" t="s">
        <v>420</v>
      </c>
      <c r="C5" t="s">
        <v>421</v>
      </c>
      <c r="D5">
        <v>52.869868</v>
      </c>
      <c r="E5">
        <v>-4466564.914</v>
      </c>
      <c r="F5">
        <v>722052.9087</v>
      </c>
      <c r="G5">
        <v>-4480452.309</v>
      </c>
      <c r="H5" t="s">
        <v>252</v>
      </c>
      <c r="I5" t="s">
        <v>252</v>
      </c>
      <c r="J5" t="s">
        <v>252</v>
      </c>
      <c r="K5" t="s">
        <v>252</v>
      </c>
      <c r="L5">
        <v>5004937.492</v>
      </c>
      <c r="M5">
        <v>1428224.062</v>
      </c>
      <c r="N5">
        <v>52.2377</v>
      </c>
      <c r="O5" t="s">
        <v>406</v>
      </c>
      <c r="P5">
        <v>2.131</v>
      </c>
      <c r="Q5">
        <v>0.015</v>
      </c>
      <c r="R5">
        <v>0.031</v>
      </c>
      <c r="S5" t="s">
        <v>407</v>
      </c>
      <c r="T5">
        <v>7</v>
      </c>
      <c r="U5">
        <v>1</v>
      </c>
      <c r="V5">
        <v>2.445</v>
      </c>
      <c r="W5">
        <v>1.116</v>
      </c>
      <c r="X5" t="s">
        <v>236</v>
      </c>
      <c r="Y5" t="s">
        <v>408</v>
      </c>
      <c r="Z5">
        <v>0.579502314814815</v>
      </c>
    </row>
    <row r="6" spans="1:26">
      <c r="A6" t="s">
        <v>422</v>
      </c>
      <c r="B6" t="s">
        <v>423</v>
      </c>
      <c r="C6" t="s">
        <v>424</v>
      </c>
      <c r="D6">
        <v>53.046928</v>
      </c>
      <c r="E6">
        <v>-4466569.071</v>
      </c>
      <c r="F6">
        <v>722055.1023</v>
      </c>
      <c r="G6">
        <v>-4480448.093</v>
      </c>
      <c r="H6" t="s">
        <v>252</v>
      </c>
      <c r="I6" t="s">
        <v>252</v>
      </c>
      <c r="J6" t="s">
        <v>252</v>
      </c>
      <c r="K6" t="s">
        <v>252</v>
      </c>
      <c r="L6">
        <v>5004931.324</v>
      </c>
      <c r="M6">
        <v>1428222.731</v>
      </c>
      <c r="N6">
        <v>52.4147</v>
      </c>
      <c r="O6" t="s">
        <v>406</v>
      </c>
      <c r="P6">
        <v>2.131</v>
      </c>
      <c r="Q6">
        <v>0.016</v>
      </c>
      <c r="R6">
        <v>0.032</v>
      </c>
      <c r="S6" t="s">
        <v>407</v>
      </c>
      <c r="T6">
        <v>7</v>
      </c>
      <c r="U6">
        <v>1</v>
      </c>
      <c r="V6">
        <v>2.438</v>
      </c>
      <c r="W6">
        <v>1.115</v>
      </c>
      <c r="X6" t="s">
        <v>236</v>
      </c>
      <c r="Y6" t="s">
        <v>408</v>
      </c>
      <c r="Z6">
        <v>0.57974537037037</v>
      </c>
    </row>
    <row r="7" spans="1:26">
      <c r="A7" t="s">
        <v>425</v>
      </c>
      <c r="B7" t="s">
        <v>426</v>
      </c>
      <c r="C7" t="s">
        <v>427</v>
      </c>
      <c r="D7">
        <v>53.075986</v>
      </c>
      <c r="E7">
        <v>-4466574.442</v>
      </c>
      <c r="F7">
        <v>722059.3675</v>
      </c>
      <c r="G7">
        <v>-4480442.133</v>
      </c>
      <c r="H7" t="s">
        <v>252</v>
      </c>
      <c r="I7" t="s">
        <v>252</v>
      </c>
      <c r="J7" t="s">
        <v>252</v>
      </c>
      <c r="K7" t="s">
        <v>252</v>
      </c>
      <c r="L7">
        <v>5004922.791</v>
      </c>
      <c r="M7">
        <v>1428219.617</v>
      </c>
      <c r="N7">
        <v>52.4438</v>
      </c>
      <c r="O7" t="s">
        <v>406</v>
      </c>
      <c r="P7">
        <v>2.131</v>
      </c>
      <c r="Q7">
        <v>0.015</v>
      </c>
      <c r="R7">
        <v>0.03</v>
      </c>
      <c r="S7" t="s">
        <v>407</v>
      </c>
      <c r="T7">
        <v>7</v>
      </c>
      <c r="U7">
        <v>1</v>
      </c>
      <c r="V7">
        <v>2.429</v>
      </c>
      <c r="W7">
        <v>1.114</v>
      </c>
      <c r="X7" t="s">
        <v>236</v>
      </c>
      <c r="Y7" t="s">
        <v>408</v>
      </c>
      <c r="Z7">
        <v>0.58</v>
      </c>
    </row>
    <row r="8" spans="1:26">
      <c r="A8" t="s">
        <v>428</v>
      </c>
      <c r="B8" t="s">
        <v>429</v>
      </c>
      <c r="C8" t="s">
        <v>430</v>
      </c>
      <c r="D8">
        <v>52.126438</v>
      </c>
      <c r="E8">
        <v>-4466577.667</v>
      </c>
      <c r="F8">
        <v>722061.1534</v>
      </c>
      <c r="G8">
        <v>-4480437.309</v>
      </c>
      <c r="H8" t="s">
        <v>252</v>
      </c>
      <c r="I8" t="s">
        <v>252</v>
      </c>
      <c r="J8" t="s">
        <v>252</v>
      </c>
      <c r="K8" t="s">
        <v>252</v>
      </c>
      <c r="L8">
        <v>5004916.895</v>
      </c>
      <c r="M8">
        <v>1428218.531</v>
      </c>
      <c r="N8">
        <v>51.4943</v>
      </c>
      <c r="O8" t="s">
        <v>406</v>
      </c>
      <c r="P8">
        <v>2.131</v>
      </c>
      <c r="Q8">
        <v>0.016</v>
      </c>
      <c r="R8">
        <v>0.031</v>
      </c>
      <c r="S8" t="s">
        <v>407</v>
      </c>
      <c r="T8">
        <v>7</v>
      </c>
      <c r="U8">
        <v>1</v>
      </c>
      <c r="V8">
        <v>2.423</v>
      </c>
      <c r="W8">
        <v>1.114</v>
      </c>
      <c r="X8" t="s">
        <v>236</v>
      </c>
      <c r="Y8" t="s">
        <v>408</v>
      </c>
      <c r="Z8">
        <v>0.580185185185185</v>
      </c>
    </row>
    <row r="9" spans="1:26">
      <c r="A9" t="s">
        <v>431</v>
      </c>
      <c r="B9" t="s">
        <v>432</v>
      </c>
      <c r="C9" t="s">
        <v>433</v>
      </c>
      <c r="D9">
        <v>52.69002</v>
      </c>
      <c r="E9">
        <v>-4466580.202</v>
      </c>
      <c r="F9">
        <v>722063.3816</v>
      </c>
      <c r="G9">
        <v>-4480435.24</v>
      </c>
      <c r="H9" t="s">
        <v>252</v>
      </c>
      <c r="I9" t="s">
        <v>252</v>
      </c>
      <c r="J9" t="s">
        <v>252</v>
      </c>
      <c r="K9" t="s">
        <v>252</v>
      </c>
      <c r="L9">
        <v>5004913.366</v>
      </c>
      <c r="M9">
        <v>1428216.836</v>
      </c>
      <c r="N9">
        <v>52.0578</v>
      </c>
      <c r="O9" t="s">
        <v>406</v>
      </c>
      <c r="P9">
        <v>2.131</v>
      </c>
      <c r="Q9">
        <v>0.016</v>
      </c>
      <c r="R9">
        <v>0.031</v>
      </c>
      <c r="S9" t="s">
        <v>407</v>
      </c>
      <c r="T9">
        <v>7</v>
      </c>
      <c r="U9">
        <v>1</v>
      </c>
      <c r="V9">
        <v>2.418</v>
      </c>
      <c r="W9">
        <v>1.113</v>
      </c>
      <c r="X9" t="s">
        <v>236</v>
      </c>
      <c r="Y9" t="s">
        <v>408</v>
      </c>
      <c r="Z9">
        <v>0.580324074074074</v>
      </c>
    </row>
    <row r="10" spans="1:26">
      <c r="A10" t="s">
        <v>434</v>
      </c>
      <c r="B10" t="s">
        <v>435</v>
      </c>
      <c r="C10" t="s">
        <v>436</v>
      </c>
      <c r="D10">
        <v>52.801714</v>
      </c>
      <c r="E10">
        <v>-4466586.924</v>
      </c>
      <c r="F10">
        <v>722067.8677</v>
      </c>
      <c r="G10">
        <v>-4480428.024</v>
      </c>
      <c r="H10" t="s">
        <v>252</v>
      </c>
      <c r="I10" t="s">
        <v>252</v>
      </c>
      <c r="J10" t="s">
        <v>252</v>
      </c>
      <c r="K10" t="s">
        <v>252</v>
      </c>
      <c r="L10">
        <v>5004902.977</v>
      </c>
      <c r="M10">
        <v>1428213.77</v>
      </c>
      <c r="N10">
        <v>52.1695</v>
      </c>
      <c r="O10" t="s">
        <v>406</v>
      </c>
      <c r="P10">
        <v>2.131</v>
      </c>
      <c r="Q10">
        <v>0.016</v>
      </c>
      <c r="R10">
        <v>0.031</v>
      </c>
      <c r="S10" t="s">
        <v>407</v>
      </c>
      <c r="T10">
        <v>7</v>
      </c>
      <c r="U10">
        <v>1</v>
      </c>
      <c r="V10">
        <v>2.41</v>
      </c>
      <c r="W10">
        <v>1.112</v>
      </c>
      <c r="X10" t="s">
        <v>236</v>
      </c>
      <c r="Y10" t="s">
        <v>408</v>
      </c>
      <c r="Z10">
        <v>0.580590277777778</v>
      </c>
    </row>
    <row r="11" spans="1:26">
      <c r="A11" t="s">
        <v>437</v>
      </c>
      <c r="B11" t="s">
        <v>438</v>
      </c>
      <c r="C11" t="s">
        <v>439</v>
      </c>
      <c r="D11">
        <v>53.17018</v>
      </c>
      <c r="E11">
        <v>-4466590.213</v>
      </c>
      <c r="F11">
        <v>722070.511</v>
      </c>
      <c r="G11">
        <v>-4480424.866</v>
      </c>
      <c r="H11" t="s">
        <v>252</v>
      </c>
      <c r="I11" t="s">
        <v>252</v>
      </c>
      <c r="J11" t="s">
        <v>252</v>
      </c>
      <c r="K11" t="s">
        <v>252</v>
      </c>
      <c r="L11">
        <v>5004898.097</v>
      </c>
      <c r="M11">
        <v>1428211.823</v>
      </c>
      <c r="N11">
        <v>52.538</v>
      </c>
      <c r="O11" t="s">
        <v>406</v>
      </c>
      <c r="P11">
        <v>2.131</v>
      </c>
      <c r="Q11">
        <v>0.016</v>
      </c>
      <c r="R11">
        <v>0.031</v>
      </c>
      <c r="S11" t="s">
        <v>407</v>
      </c>
      <c r="T11">
        <v>7</v>
      </c>
      <c r="U11">
        <v>1</v>
      </c>
      <c r="V11">
        <v>2.404</v>
      </c>
      <c r="W11">
        <v>1.112</v>
      </c>
      <c r="X11" t="s">
        <v>236</v>
      </c>
      <c r="Y11" t="s">
        <v>408</v>
      </c>
      <c r="Z11">
        <v>0.580752314814815</v>
      </c>
    </row>
    <row r="12" spans="1:26">
      <c r="A12" t="s">
        <v>440</v>
      </c>
      <c r="B12" t="s">
        <v>441</v>
      </c>
      <c r="C12" t="s">
        <v>442</v>
      </c>
      <c r="D12">
        <v>53.359001</v>
      </c>
      <c r="E12">
        <v>-4466593.081</v>
      </c>
      <c r="F12">
        <v>722071.7045</v>
      </c>
      <c r="G12">
        <v>-4480422.102</v>
      </c>
      <c r="H12" t="s">
        <v>252</v>
      </c>
      <c r="I12" t="s">
        <v>252</v>
      </c>
      <c r="J12" t="s">
        <v>252</v>
      </c>
      <c r="K12" t="s">
        <v>252</v>
      </c>
      <c r="L12">
        <v>5004893.989</v>
      </c>
      <c r="M12">
        <v>1428211.216</v>
      </c>
      <c r="N12">
        <v>52.7268</v>
      </c>
      <c r="O12" t="s">
        <v>406</v>
      </c>
      <c r="P12">
        <v>2.131</v>
      </c>
      <c r="Q12">
        <v>0.016</v>
      </c>
      <c r="R12">
        <v>0.032</v>
      </c>
      <c r="S12" t="s">
        <v>407</v>
      </c>
      <c r="T12">
        <v>7</v>
      </c>
      <c r="U12">
        <v>1</v>
      </c>
      <c r="V12">
        <v>2.401</v>
      </c>
      <c r="W12">
        <v>1.112</v>
      </c>
      <c r="X12" t="s">
        <v>236</v>
      </c>
      <c r="Y12" t="s">
        <v>408</v>
      </c>
      <c r="Z12">
        <v>0.580891203703704</v>
      </c>
    </row>
    <row r="13" spans="1:26">
      <c r="A13" t="s">
        <v>443</v>
      </c>
      <c r="B13" t="s">
        <v>444</v>
      </c>
      <c r="C13" t="s">
        <v>445</v>
      </c>
      <c r="D13">
        <v>53.037456</v>
      </c>
      <c r="E13">
        <v>-4466594.024</v>
      </c>
      <c r="F13">
        <v>722071.9367</v>
      </c>
      <c r="G13">
        <v>-4480420.675</v>
      </c>
      <c r="H13" t="s">
        <v>252</v>
      </c>
      <c r="I13" t="s">
        <v>252</v>
      </c>
      <c r="J13" t="s">
        <v>252</v>
      </c>
      <c r="K13" t="s">
        <v>252</v>
      </c>
      <c r="L13">
        <v>5004892.293</v>
      </c>
      <c r="M13">
        <v>1428211.183</v>
      </c>
      <c r="N13">
        <v>52.4053</v>
      </c>
      <c r="O13" t="s">
        <v>406</v>
      </c>
      <c r="P13">
        <v>2.131</v>
      </c>
      <c r="Q13">
        <v>0.016</v>
      </c>
      <c r="R13">
        <v>0.032</v>
      </c>
      <c r="S13" t="s">
        <v>407</v>
      </c>
      <c r="T13">
        <v>7</v>
      </c>
      <c r="U13">
        <v>1</v>
      </c>
      <c r="V13">
        <v>2.397</v>
      </c>
      <c r="W13">
        <v>1.111</v>
      </c>
      <c r="X13" t="s">
        <v>236</v>
      </c>
      <c r="Y13" t="s">
        <v>408</v>
      </c>
      <c r="Z13">
        <v>0.580983796296296</v>
      </c>
    </row>
    <row r="14" spans="1:26">
      <c r="A14" t="s">
        <v>446</v>
      </c>
      <c r="B14" t="s">
        <v>447</v>
      </c>
      <c r="C14" t="s">
        <v>448</v>
      </c>
      <c r="D14">
        <v>53.094784</v>
      </c>
      <c r="E14">
        <v>-4466599.904</v>
      </c>
      <c r="F14">
        <v>722076.5652</v>
      </c>
      <c r="G14">
        <v>-4480414.193</v>
      </c>
      <c r="H14" t="s">
        <v>252</v>
      </c>
      <c r="I14" t="s">
        <v>252</v>
      </c>
      <c r="J14" t="s">
        <v>252</v>
      </c>
      <c r="K14" t="s">
        <v>252</v>
      </c>
      <c r="L14">
        <v>5004882.988</v>
      </c>
      <c r="M14">
        <v>1428207.813</v>
      </c>
      <c r="N14">
        <v>52.4626</v>
      </c>
      <c r="O14" t="s">
        <v>406</v>
      </c>
      <c r="P14">
        <v>2.131</v>
      </c>
      <c r="Q14">
        <v>0.017</v>
      </c>
      <c r="R14">
        <v>0.033</v>
      </c>
      <c r="S14" t="s">
        <v>407</v>
      </c>
      <c r="T14">
        <v>7</v>
      </c>
      <c r="U14">
        <v>1</v>
      </c>
      <c r="V14">
        <v>2.391</v>
      </c>
      <c r="W14">
        <v>1.111</v>
      </c>
      <c r="X14" t="s">
        <v>236</v>
      </c>
      <c r="Y14" t="s">
        <v>408</v>
      </c>
      <c r="Z14">
        <v>0.581168981481481</v>
      </c>
    </row>
    <row r="15" spans="1:26">
      <c r="A15" t="s">
        <v>449</v>
      </c>
      <c r="B15" t="s">
        <v>450</v>
      </c>
      <c r="C15" t="s">
        <v>451</v>
      </c>
      <c r="D15">
        <v>53.043412</v>
      </c>
      <c r="E15">
        <v>-4466605.961</v>
      </c>
      <c r="F15">
        <v>722081.2556</v>
      </c>
      <c r="G15">
        <v>-4480407.371</v>
      </c>
      <c r="H15" t="s">
        <v>252</v>
      </c>
      <c r="I15" t="s">
        <v>252</v>
      </c>
      <c r="J15" t="s">
        <v>252</v>
      </c>
      <c r="K15" t="s">
        <v>252</v>
      </c>
      <c r="L15">
        <v>5004873.312</v>
      </c>
      <c r="M15">
        <v>1428204.421</v>
      </c>
      <c r="N15">
        <v>52.4112</v>
      </c>
      <c r="O15" t="s">
        <v>406</v>
      </c>
      <c r="P15">
        <v>2.131</v>
      </c>
      <c r="Q15">
        <v>0.017</v>
      </c>
      <c r="R15">
        <v>0.033</v>
      </c>
      <c r="S15" t="s">
        <v>407</v>
      </c>
      <c r="T15">
        <v>7</v>
      </c>
      <c r="U15">
        <v>1</v>
      </c>
      <c r="V15">
        <v>2.383</v>
      </c>
      <c r="W15">
        <v>1.11</v>
      </c>
      <c r="X15" t="s">
        <v>236</v>
      </c>
      <c r="Y15" t="s">
        <v>408</v>
      </c>
      <c r="Z15">
        <v>0.581423611111111</v>
      </c>
    </row>
    <row r="16" spans="1:26">
      <c r="A16" t="s">
        <v>452</v>
      </c>
      <c r="B16" t="s">
        <v>453</v>
      </c>
      <c r="C16" t="s">
        <v>454</v>
      </c>
      <c r="D16">
        <v>52.823447</v>
      </c>
      <c r="E16">
        <v>-4466611.447</v>
      </c>
      <c r="F16">
        <v>722084.8945</v>
      </c>
      <c r="G16">
        <v>-4480401.045</v>
      </c>
      <c r="H16" t="s">
        <v>252</v>
      </c>
      <c r="I16" t="s">
        <v>252</v>
      </c>
      <c r="J16" t="s">
        <v>252</v>
      </c>
      <c r="K16" t="s">
        <v>252</v>
      </c>
      <c r="L16">
        <v>5004864.529</v>
      </c>
      <c r="M16">
        <v>1428201.949</v>
      </c>
      <c r="N16">
        <v>52.1913</v>
      </c>
      <c r="O16" t="s">
        <v>406</v>
      </c>
      <c r="P16">
        <v>2.131</v>
      </c>
      <c r="Q16">
        <v>0.017</v>
      </c>
      <c r="R16">
        <v>0.033</v>
      </c>
      <c r="S16" t="s">
        <v>407</v>
      </c>
      <c r="T16">
        <v>7</v>
      </c>
      <c r="U16">
        <v>2</v>
      </c>
      <c r="V16">
        <v>2.378</v>
      </c>
      <c r="W16">
        <v>1.11</v>
      </c>
      <c r="X16" t="s">
        <v>236</v>
      </c>
      <c r="Y16" t="s">
        <v>408</v>
      </c>
      <c r="Z16">
        <v>0.58162037037037</v>
      </c>
    </row>
    <row r="17" spans="1:26">
      <c r="A17" t="s">
        <v>455</v>
      </c>
      <c r="B17" t="s">
        <v>456</v>
      </c>
      <c r="C17" t="s">
        <v>457</v>
      </c>
      <c r="D17">
        <v>52.662944</v>
      </c>
      <c r="E17">
        <v>-4466615.714</v>
      </c>
      <c r="F17">
        <v>722088.3704</v>
      </c>
      <c r="G17">
        <v>-4480396.035</v>
      </c>
      <c r="H17" t="s">
        <v>252</v>
      </c>
      <c r="I17" t="s">
        <v>252</v>
      </c>
      <c r="J17" t="s">
        <v>252</v>
      </c>
      <c r="K17" t="s">
        <v>252</v>
      </c>
      <c r="L17">
        <v>5004857.543</v>
      </c>
      <c r="M17">
        <v>1428199.395</v>
      </c>
      <c r="N17">
        <v>52.0308</v>
      </c>
      <c r="O17" t="s">
        <v>406</v>
      </c>
      <c r="P17">
        <v>2.131</v>
      </c>
      <c r="Q17">
        <v>0.017</v>
      </c>
      <c r="R17">
        <v>0.033</v>
      </c>
      <c r="S17" t="s">
        <v>407</v>
      </c>
      <c r="T17">
        <v>7</v>
      </c>
      <c r="U17">
        <v>1</v>
      </c>
      <c r="V17">
        <v>2.373</v>
      </c>
      <c r="W17">
        <v>1.11</v>
      </c>
      <c r="X17" t="s">
        <v>236</v>
      </c>
      <c r="Y17" t="s">
        <v>408</v>
      </c>
      <c r="Z17">
        <v>0.581770833333333</v>
      </c>
    </row>
    <row r="18" spans="1:26">
      <c r="A18" t="s">
        <v>458</v>
      </c>
      <c r="B18" t="s">
        <v>459</v>
      </c>
      <c r="C18" t="s">
        <v>460</v>
      </c>
      <c r="D18">
        <v>52.537501</v>
      </c>
      <c r="E18">
        <v>-4466621.139</v>
      </c>
      <c r="F18">
        <v>722091.7853</v>
      </c>
      <c r="G18">
        <v>-4480389.939</v>
      </c>
      <c r="H18" t="s">
        <v>252</v>
      </c>
      <c r="I18" t="s">
        <v>252</v>
      </c>
      <c r="J18" t="s">
        <v>252</v>
      </c>
      <c r="K18" t="s">
        <v>252</v>
      </c>
      <c r="L18">
        <v>5004848.997</v>
      </c>
      <c r="M18">
        <v>1428197.127</v>
      </c>
      <c r="N18">
        <v>51.9053</v>
      </c>
      <c r="O18" t="s">
        <v>406</v>
      </c>
      <c r="P18">
        <v>2.131</v>
      </c>
      <c r="Q18">
        <v>0.017</v>
      </c>
      <c r="R18">
        <v>0.033</v>
      </c>
      <c r="S18" t="s">
        <v>407</v>
      </c>
      <c r="T18">
        <v>7</v>
      </c>
      <c r="U18">
        <v>1</v>
      </c>
      <c r="V18">
        <v>2.367</v>
      </c>
      <c r="W18">
        <v>1.109</v>
      </c>
      <c r="X18" t="s">
        <v>236</v>
      </c>
      <c r="Y18" t="s">
        <v>408</v>
      </c>
      <c r="Z18">
        <v>0.581956018518519</v>
      </c>
    </row>
    <row r="19" spans="1:26">
      <c r="A19" t="s">
        <v>461</v>
      </c>
      <c r="B19" t="s">
        <v>462</v>
      </c>
      <c r="C19" t="s">
        <v>463</v>
      </c>
      <c r="D19">
        <v>52.424368</v>
      </c>
      <c r="E19">
        <v>-4466624.826</v>
      </c>
      <c r="F19">
        <v>722094.5006</v>
      </c>
      <c r="G19">
        <v>-4480385.693</v>
      </c>
      <c r="H19" t="s">
        <v>252</v>
      </c>
      <c r="I19" t="s">
        <v>252</v>
      </c>
      <c r="J19" t="s">
        <v>252</v>
      </c>
      <c r="K19" t="s">
        <v>252</v>
      </c>
      <c r="L19">
        <v>5004843.06</v>
      </c>
      <c r="M19">
        <v>1428195.201</v>
      </c>
      <c r="N19">
        <v>51.7922</v>
      </c>
      <c r="O19" t="s">
        <v>406</v>
      </c>
      <c r="P19">
        <v>2.131</v>
      </c>
      <c r="Q19">
        <v>0.016</v>
      </c>
      <c r="R19">
        <v>0.03</v>
      </c>
      <c r="S19" t="s">
        <v>407</v>
      </c>
      <c r="T19">
        <v>7</v>
      </c>
      <c r="U19">
        <v>1</v>
      </c>
      <c r="V19">
        <v>2.363</v>
      </c>
      <c r="W19">
        <v>1.109</v>
      </c>
      <c r="X19" t="s">
        <v>236</v>
      </c>
      <c r="Y19" t="s">
        <v>408</v>
      </c>
      <c r="Z19">
        <v>0.582094907407407</v>
      </c>
    </row>
    <row r="20" spans="1:26">
      <c r="A20" t="s">
        <v>464</v>
      </c>
      <c r="B20" t="s">
        <v>465</v>
      </c>
      <c r="C20" t="s">
        <v>466</v>
      </c>
      <c r="D20">
        <v>52.263509</v>
      </c>
      <c r="E20">
        <v>-4466627.447</v>
      </c>
      <c r="F20">
        <v>722096.6083</v>
      </c>
      <c r="G20">
        <v>-4480382.533</v>
      </c>
      <c r="H20" t="s">
        <v>252</v>
      </c>
      <c r="I20" t="s">
        <v>252</v>
      </c>
      <c r="J20" t="s">
        <v>252</v>
      </c>
      <c r="K20" t="s">
        <v>252</v>
      </c>
      <c r="L20">
        <v>5004838.714</v>
      </c>
      <c r="M20">
        <v>1428193.661</v>
      </c>
      <c r="N20">
        <v>51.6313</v>
      </c>
      <c r="O20" t="s">
        <v>406</v>
      </c>
      <c r="P20">
        <v>2.131</v>
      </c>
      <c r="Q20">
        <v>0.015</v>
      </c>
      <c r="R20">
        <v>0.029</v>
      </c>
      <c r="S20" t="s">
        <v>407</v>
      </c>
      <c r="T20">
        <v>7</v>
      </c>
      <c r="U20">
        <v>1</v>
      </c>
      <c r="V20">
        <v>2.359</v>
      </c>
      <c r="W20">
        <v>1.109</v>
      </c>
      <c r="X20" t="s">
        <v>236</v>
      </c>
      <c r="Y20" t="s">
        <v>408</v>
      </c>
      <c r="Z20">
        <v>0.582210648148148</v>
      </c>
    </row>
    <row r="21" spans="1:26">
      <c r="A21" t="s">
        <v>467</v>
      </c>
      <c r="B21" t="s">
        <v>468</v>
      </c>
      <c r="C21" t="s">
        <v>469</v>
      </c>
      <c r="D21">
        <v>51.859199</v>
      </c>
      <c r="E21">
        <v>-4466629.373</v>
      </c>
      <c r="F21">
        <v>722099.0764</v>
      </c>
      <c r="G21">
        <v>-4480379.657</v>
      </c>
      <c r="H21" t="s">
        <v>252</v>
      </c>
      <c r="I21" t="s">
        <v>252</v>
      </c>
      <c r="J21" t="s">
        <v>252</v>
      </c>
      <c r="K21" t="s">
        <v>252</v>
      </c>
      <c r="L21">
        <v>5004835.001</v>
      </c>
      <c r="M21">
        <v>1428191.638</v>
      </c>
      <c r="N21">
        <v>51.227</v>
      </c>
      <c r="O21" t="s">
        <v>406</v>
      </c>
      <c r="P21">
        <v>2.131</v>
      </c>
      <c r="Q21">
        <v>0.015</v>
      </c>
      <c r="R21">
        <v>0.029</v>
      </c>
      <c r="S21" t="s">
        <v>407</v>
      </c>
      <c r="T21">
        <v>7</v>
      </c>
      <c r="U21">
        <v>1</v>
      </c>
      <c r="V21">
        <v>2.354</v>
      </c>
      <c r="W21">
        <v>1.109</v>
      </c>
      <c r="X21" t="s">
        <v>236</v>
      </c>
      <c r="Y21" t="s">
        <v>408</v>
      </c>
      <c r="Z21">
        <v>0.582395833333333</v>
      </c>
    </row>
    <row r="22" spans="1:26">
      <c r="A22" t="s">
        <v>470</v>
      </c>
      <c r="B22" t="s">
        <v>471</v>
      </c>
      <c r="C22" t="s">
        <v>472</v>
      </c>
      <c r="D22">
        <v>51.458415</v>
      </c>
      <c r="E22">
        <v>-4466634.765</v>
      </c>
      <c r="F22">
        <v>722101.6075</v>
      </c>
      <c r="G22">
        <v>-4480373.345</v>
      </c>
      <c r="H22" t="s">
        <v>252</v>
      </c>
      <c r="I22" t="s">
        <v>252</v>
      </c>
      <c r="J22" t="s">
        <v>252</v>
      </c>
      <c r="K22" t="s">
        <v>252</v>
      </c>
      <c r="L22">
        <v>5004826.447</v>
      </c>
      <c r="M22">
        <v>1428190.235</v>
      </c>
      <c r="N22">
        <v>50.8262</v>
      </c>
      <c r="O22" t="s">
        <v>406</v>
      </c>
      <c r="P22">
        <v>2.131</v>
      </c>
      <c r="Q22">
        <v>0.016</v>
      </c>
      <c r="R22">
        <v>0.031</v>
      </c>
      <c r="S22" t="s">
        <v>407</v>
      </c>
      <c r="T22">
        <v>7</v>
      </c>
      <c r="U22">
        <v>1</v>
      </c>
      <c r="V22">
        <v>2.341</v>
      </c>
      <c r="W22">
        <v>1.108</v>
      </c>
      <c r="X22" t="s">
        <v>236</v>
      </c>
      <c r="Y22" t="s">
        <v>408</v>
      </c>
      <c r="Z22">
        <v>0.582847222222222</v>
      </c>
    </row>
    <row r="23" spans="1:26">
      <c r="A23" t="s">
        <v>473</v>
      </c>
      <c r="B23" t="s">
        <v>474</v>
      </c>
      <c r="C23" t="s">
        <v>475</v>
      </c>
      <c r="D23">
        <v>51.404125</v>
      </c>
      <c r="E23">
        <v>-4466635.703</v>
      </c>
      <c r="F23">
        <v>722101.9941</v>
      </c>
      <c r="G23">
        <v>-4480372.278</v>
      </c>
      <c r="H23" t="s">
        <v>252</v>
      </c>
      <c r="I23" t="s">
        <v>252</v>
      </c>
      <c r="J23" t="s">
        <v>252</v>
      </c>
      <c r="K23" t="s">
        <v>252</v>
      </c>
      <c r="L23">
        <v>5004824.989</v>
      </c>
      <c r="M23">
        <v>1428190.043</v>
      </c>
      <c r="N23">
        <v>50.7719</v>
      </c>
      <c r="O23" t="s">
        <v>406</v>
      </c>
      <c r="P23">
        <v>2.131</v>
      </c>
      <c r="Q23">
        <v>0.017</v>
      </c>
      <c r="R23">
        <v>0.031</v>
      </c>
      <c r="S23" t="s">
        <v>407</v>
      </c>
      <c r="T23">
        <v>7</v>
      </c>
      <c r="U23">
        <v>1</v>
      </c>
      <c r="V23">
        <v>2.333</v>
      </c>
      <c r="W23">
        <v>1.108</v>
      </c>
      <c r="X23" t="s">
        <v>476</v>
      </c>
      <c r="Y23" t="s">
        <v>408</v>
      </c>
      <c r="Z23">
        <v>0.583136574074074</v>
      </c>
    </row>
    <row r="24" spans="1:26">
      <c r="A24" t="s">
        <v>477</v>
      </c>
      <c r="B24" t="s">
        <v>478</v>
      </c>
      <c r="C24" t="s">
        <v>479</v>
      </c>
      <c r="D24">
        <v>51.316943</v>
      </c>
      <c r="E24">
        <v>-4466636.391</v>
      </c>
      <c r="F24">
        <v>722102.4633</v>
      </c>
      <c r="G24">
        <v>-4480371.398</v>
      </c>
      <c r="H24" t="s">
        <v>252</v>
      </c>
      <c r="I24" t="s">
        <v>252</v>
      </c>
      <c r="J24" t="s">
        <v>252</v>
      </c>
      <c r="K24" t="s">
        <v>252</v>
      </c>
      <c r="L24">
        <v>5004823.824</v>
      </c>
      <c r="M24">
        <v>1428189.722</v>
      </c>
      <c r="N24">
        <v>50.6848</v>
      </c>
      <c r="O24" t="s">
        <v>406</v>
      </c>
      <c r="P24">
        <v>2.131</v>
      </c>
      <c r="Q24">
        <v>0.017</v>
      </c>
      <c r="R24">
        <v>0.032</v>
      </c>
      <c r="S24" t="s">
        <v>407</v>
      </c>
      <c r="T24">
        <v>7</v>
      </c>
      <c r="U24">
        <v>1</v>
      </c>
      <c r="V24">
        <v>2.321</v>
      </c>
      <c r="W24">
        <v>1.108</v>
      </c>
      <c r="X24" t="s">
        <v>480</v>
      </c>
      <c r="Y24" t="s">
        <v>408</v>
      </c>
      <c r="Z24">
        <v>0.583541666666667</v>
      </c>
    </row>
    <row r="25" spans="1:26">
      <c r="A25" t="s">
        <v>481</v>
      </c>
      <c r="B25" t="s">
        <v>482</v>
      </c>
      <c r="C25" t="s">
        <v>483</v>
      </c>
      <c r="D25">
        <v>51.106719</v>
      </c>
      <c r="E25">
        <v>-4466637.72</v>
      </c>
      <c r="F25">
        <v>722103.6752</v>
      </c>
      <c r="G25">
        <v>-4480369.59</v>
      </c>
      <c r="H25" t="s">
        <v>252</v>
      </c>
      <c r="I25" t="s">
        <v>252</v>
      </c>
      <c r="J25" t="s">
        <v>252</v>
      </c>
      <c r="K25" t="s">
        <v>252</v>
      </c>
      <c r="L25">
        <v>5004821.455</v>
      </c>
      <c r="M25">
        <v>1428188.805</v>
      </c>
      <c r="N25">
        <v>50.4745</v>
      </c>
      <c r="O25" t="s">
        <v>406</v>
      </c>
      <c r="P25">
        <v>2.131</v>
      </c>
      <c r="Q25">
        <v>0.017</v>
      </c>
      <c r="R25">
        <v>0.032</v>
      </c>
      <c r="S25" t="s">
        <v>407</v>
      </c>
      <c r="T25">
        <v>7</v>
      </c>
      <c r="U25">
        <v>1</v>
      </c>
      <c r="V25">
        <v>2.317</v>
      </c>
      <c r="W25">
        <v>1.107</v>
      </c>
      <c r="X25" t="s">
        <v>480</v>
      </c>
      <c r="Y25" t="s">
        <v>408</v>
      </c>
      <c r="Z25">
        <v>0.583668981481481</v>
      </c>
    </row>
    <row r="26" spans="1:26">
      <c r="A26" t="s">
        <v>484</v>
      </c>
      <c r="B26" t="s">
        <v>485</v>
      </c>
      <c r="C26" t="s">
        <v>486</v>
      </c>
      <c r="D26">
        <v>50.898351</v>
      </c>
      <c r="E26">
        <v>-4466638.327</v>
      </c>
      <c r="F26">
        <v>722104.577</v>
      </c>
      <c r="G26">
        <v>-4480368.55</v>
      </c>
      <c r="H26" t="s">
        <v>252</v>
      </c>
      <c r="I26" t="s">
        <v>252</v>
      </c>
      <c r="J26" t="s">
        <v>252</v>
      </c>
      <c r="K26" t="s">
        <v>252</v>
      </c>
      <c r="L26">
        <v>5004820.173</v>
      </c>
      <c r="M26">
        <v>1428188.048</v>
      </c>
      <c r="N26">
        <v>50.2662</v>
      </c>
      <c r="O26" t="s">
        <v>406</v>
      </c>
      <c r="P26">
        <v>2.131</v>
      </c>
      <c r="Q26">
        <v>0.017</v>
      </c>
      <c r="R26">
        <v>0.032</v>
      </c>
      <c r="S26" t="s">
        <v>407</v>
      </c>
      <c r="T26">
        <v>7</v>
      </c>
      <c r="U26">
        <v>2</v>
      </c>
      <c r="V26">
        <v>2.313</v>
      </c>
      <c r="W26">
        <v>1.107</v>
      </c>
      <c r="X26" t="s">
        <v>480</v>
      </c>
      <c r="Y26" t="s">
        <v>408</v>
      </c>
      <c r="Z26">
        <v>0.583831018518518</v>
      </c>
    </row>
    <row r="27" spans="1:26">
      <c r="A27" t="s">
        <v>487</v>
      </c>
      <c r="B27" t="s">
        <v>488</v>
      </c>
      <c r="C27" t="s">
        <v>489</v>
      </c>
      <c r="D27">
        <v>50.88322</v>
      </c>
      <c r="E27">
        <v>-4466639.134</v>
      </c>
      <c r="F27">
        <v>722105.1723</v>
      </c>
      <c r="G27">
        <v>-4480367.634</v>
      </c>
      <c r="H27" t="s">
        <v>252</v>
      </c>
      <c r="I27" t="s">
        <v>252</v>
      </c>
      <c r="J27" t="s">
        <v>252</v>
      </c>
      <c r="K27" t="s">
        <v>252</v>
      </c>
      <c r="L27">
        <v>5004818.883</v>
      </c>
      <c r="M27">
        <v>1428187.625</v>
      </c>
      <c r="N27">
        <v>50.251</v>
      </c>
      <c r="O27" t="s">
        <v>406</v>
      </c>
      <c r="P27">
        <v>2.131</v>
      </c>
      <c r="Q27">
        <v>0.017</v>
      </c>
      <c r="R27">
        <v>0.032</v>
      </c>
      <c r="S27" t="s">
        <v>407</v>
      </c>
      <c r="T27">
        <v>7</v>
      </c>
      <c r="U27">
        <v>1</v>
      </c>
      <c r="V27">
        <v>2.308</v>
      </c>
      <c r="W27">
        <v>1.107</v>
      </c>
      <c r="X27" t="s">
        <v>480</v>
      </c>
      <c r="Y27" t="s">
        <v>408</v>
      </c>
      <c r="Z27">
        <v>0.584016203703704</v>
      </c>
    </row>
    <row r="28" spans="1:26">
      <c r="A28" t="s">
        <v>490</v>
      </c>
      <c r="B28" t="s">
        <v>491</v>
      </c>
      <c r="C28" t="s">
        <v>492</v>
      </c>
      <c r="D28">
        <v>51.111618</v>
      </c>
      <c r="E28">
        <v>-4466639.915</v>
      </c>
      <c r="F28">
        <v>722105.8822</v>
      </c>
      <c r="G28">
        <v>-4480367.069</v>
      </c>
      <c r="H28" t="s">
        <v>252</v>
      </c>
      <c r="I28" t="s">
        <v>252</v>
      </c>
      <c r="J28" t="s">
        <v>252</v>
      </c>
      <c r="K28" t="s">
        <v>252</v>
      </c>
      <c r="L28">
        <v>5004817.843</v>
      </c>
      <c r="M28">
        <v>1428187.079</v>
      </c>
      <c r="N28">
        <v>50.4794</v>
      </c>
      <c r="O28" t="s">
        <v>406</v>
      </c>
      <c r="P28">
        <v>2.131</v>
      </c>
      <c r="Q28">
        <v>0.018</v>
      </c>
      <c r="R28">
        <v>0.033</v>
      </c>
      <c r="S28" t="s">
        <v>407</v>
      </c>
      <c r="T28">
        <v>7</v>
      </c>
      <c r="U28">
        <v>1</v>
      </c>
      <c r="V28">
        <v>2.305</v>
      </c>
      <c r="W28">
        <v>1.107</v>
      </c>
      <c r="X28" t="s">
        <v>480</v>
      </c>
      <c r="Y28" t="s">
        <v>408</v>
      </c>
      <c r="Z28">
        <v>0.584108796296296</v>
      </c>
    </row>
    <row r="29" spans="1:26">
      <c r="A29" t="s">
        <v>493</v>
      </c>
      <c r="B29" t="s">
        <v>494</v>
      </c>
      <c r="C29" t="s">
        <v>495</v>
      </c>
      <c r="D29">
        <v>51.409052</v>
      </c>
      <c r="E29">
        <v>-4466640.545</v>
      </c>
      <c r="F29">
        <v>722105.9948</v>
      </c>
      <c r="G29">
        <v>-4480366.849</v>
      </c>
      <c r="H29" t="s">
        <v>252</v>
      </c>
      <c r="I29" t="s">
        <v>252</v>
      </c>
      <c r="J29" t="s">
        <v>252</v>
      </c>
      <c r="K29" t="s">
        <v>252</v>
      </c>
      <c r="L29">
        <v>5004817.235</v>
      </c>
      <c r="M29">
        <v>1428187.085</v>
      </c>
      <c r="N29">
        <v>50.7769</v>
      </c>
      <c r="O29" t="s">
        <v>406</v>
      </c>
      <c r="P29">
        <v>2.131</v>
      </c>
      <c r="Q29">
        <v>0.017</v>
      </c>
      <c r="R29">
        <v>0.032</v>
      </c>
      <c r="S29" t="s">
        <v>407</v>
      </c>
      <c r="T29">
        <v>7</v>
      </c>
      <c r="U29">
        <v>1</v>
      </c>
      <c r="V29">
        <v>2.298</v>
      </c>
      <c r="W29">
        <v>1.107</v>
      </c>
      <c r="X29" t="s">
        <v>496</v>
      </c>
      <c r="Y29" t="s">
        <v>408</v>
      </c>
      <c r="Z29">
        <v>0.584363425925926</v>
      </c>
    </row>
    <row r="30" spans="1:26">
      <c r="A30" t="s">
        <v>497</v>
      </c>
      <c r="B30" t="s">
        <v>498</v>
      </c>
      <c r="C30" t="s">
        <v>499</v>
      </c>
      <c r="D30">
        <v>51.530836</v>
      </c>
      <c r="E30">
        <v>-4466641.321</v>
      </c>
      <c r="F30">
        <v>722106.7262</v>
      </c>
      <c r="G30">
        <v>-4480366.136</v>
      </c>
      <c r="H30" t="s">
        <v>252</v>
      </c>
      <c r="I30" t="s">
        <v>252</v>
      </c>
      <c r="J30" t="s">
        <v>252</v>
      </c>
      <c r="K30" t="s">
        <v>252</v>
      </c>
      <c r="L30">
        <v>5004816.092</v>
      </c>
      <c r="M30">
        <v>1428186.519</v>
      </c>
      <c r="N30">
        <v>50.8987</v>
      </c>
      <c r="O30" t="s">
        <v>406</v>
      </c>
      <c r="P30">
        <v>2.131</v>
      </c>
      <c r="Q30">
        <v>0.017</v>
      </c>
      <c r="R30">
        <v>0.032</v>
      </c>
      <c r="S30" t="s">
        <v>407</v>
      </c>
      <c r="T30">
        <v>7</v>
      </c>
      <c r="U30">
        <v>1</v>
      </c>
      <c r="V30">
        <v>2.293</v>
      </c>
      <c r="W30">
        <v>1.107</v>
      </c>
      <c r="X30" t="s">
        <v>236</v>
      </c>
      <c r="Y30" t="s">
        <v>408</v>
      </c>
      <c r="Z30">
        <v>0.584560185185185</v>
      </c>
    </row>
    <row r="31" spans="1:26">
      <c r="A31" t="s">
        <v>500</v>
      </c>
      <c r="B31" t="s">
        <v>501</v>
      </c>
      <c r="C31" t="s">
        <v>502</v>
      </c>
      <c r="D31">
        <v>51.522793</v>
      </c>
      <c r="E31">
        <v>-4466642.341</v>
      </c>
      <c r="F31">
        <v>722106.2428</v>
      </c>
      <c r="G31">
        <v>-4480365.192</v>
      </c>
      <c r="H31" t="s">
        <v>252</v>
      </c>
      <c r="I31" t="s">
        <v>252</v>
      </c>
      <c r="J31" t="s">
        <v>252</v>
      </c>
      <c r="K31" t="s">
        <v>252</v>
      </c>
      <c r="L31">
        <v>5004814.784</v>
      </c>
      <c r="M31">
        <v>1428187.193</v>
      </c>
      <c r="N31">
        <v>50.8906</v>
      </c>
      <c r="O31" t="s">
        <v>406</v>
      </c>
      <c r="P31">
        <v>2.131</v>
      </c>
      <c r="Q31">
        <v>0.018</v>
      </c>
      <c r="R31">
        <v>0.033</v>
      </c>
      <c r="S31" t="s">
        <v>407</v>
      </c>
      <c r="T31">
        <v>7</v>
      </c>
      <c r="U31">
        <v>1</v>
      </c>
      <c r="V31">
        <v>2.283</v>
      </c>
      <c r="W31">
        <v>1.107</v>
      </c>
      <c r="X31" t="s">
        <v>503</v>
      </c>
      <c r="Y31" t="s">
        <v>408</v>
      </c>
      <c r="Z31">
        <v>0.584930555555556</v>
      </c>
    </row>
    <row r="32" spans="1:26">
      <c r="A32" t="s">
        <v>504</v>
      </c>
      <c r="B32" t="s">
        <v>505</v>
      </c>
      <c r="C32" t="s">
        <v>506</v>
      </c>
      <c r="D32">
        <v>51.36755</v>
      </c>
      <c r="E32">
        <v>-4466643.195</v>
      </c>
      <c r="F32">
        <v>722107.7934</v>
      </c>
      <c r="G32">
        <v>-4480363.878</v>
      </c>
      <c r="H32" t="s">
        <v>252</v>
      </c>
      <c r="I32" t="s">
        <v>252</v>
      </c>
      <c r="J32" t="s">
        <v>252</v>
      </c>
      <c r="K32" t="s">
        <v>252</v>
      </c>
      <c r="L32">
        <v>5004813.047</v>
      </c>
      <c r="M32">
        <v>1428185.849</v>
      </c>
      <c r="N32">
        <v>50.7354</v>
      </c>
      <c r="O32" t="s">
        <v>406</v>
      </c>
      <c r="P32">
        <v>2.131</v>
      </c>
      <c r="Q32">
        <v>0.018</v>
      </c>
      <c r="R32">
        <v>0.033</v>
      </c>
      <c r="S32" t="s">
        <v>407</v>
      </c>
      <c r="T32">
        <v>7</v>
      </c>
      <c r="U32">
        <v>1</v>
      </c>
      <c r="V32">
        <v>2.272</v>
      </c>
      <c r="W32">
        <v>1.107</v>
      </c>
      <c r="X32" t="s">
        <v>480</v>
      </c>
      <c r="Y32" t="s">
        <v>408</v>
      </c>
      <c r="Z32">
        <v>0.585335648148148</v>
      </c>
    </row>
    <row r="33" spans="1:26">
      <c r="A33" t="s">
        <v>507</v>
      </c>
      <c r="B33" t="s">
        <v>508</v>
      </c>
      <c r="C33" t="s">
        <v>509</v>
      </c>
      <c r="D33">
        <v>51.294601</v>
      </c>
      <c r="E33">
        <v>-4466645.928</v>
      </c>
      <c r="F33">
        <v>722109.4689</v>
      </c>
      <c r="G33">
        <v>-4480360.801</v>
      </c>
      <c r="H33" t="s">
        <v>252</v>
      </c>
      <c r="I33" t="s">
        <v>252</v>
      </c>
      <c r="J33" t="s">
        <v>252</v>
      </c>
      <c r="K33" t="s">
        <v>252</v>
      </c>
      <c r="L33">
        <v>5004808.743</v>
      </c>
      <c r="M33">
        <v>1428184.751</v>
      </c>
      <c r="N33">
        <v>50.6624</v>
      </c>
      <c r="O33" t="s">
        <v>406</v>
      </c>
      <c r="P33">
        <v>2.131</v>
      </c>
      <c r="Q33">
        <v>0.018</v>
      </c>
      <c r="R33">
        <v>0.033</v>
      </c>
      <c r="S33" t="s">
        <v>407</v>
      </c>
      <c r="T33">
        <v>7</v>
      </c>
      <c r="U33">
        <v>2</v>
      </c>
      <c r="V33">
        <v>2.267</v>
      </c>
      <c r="W33">
        <v>1.108</v>
      </c>
      <c r="X33" t="s">
        <v>480</v>
      </c>
      <c r="Y33" t="s">
        <v>408</v>
      </c>
      <c r="Z33">
        <v>0.585543981481481</v>
      </c>
    </row>
    <row r="34" spans="1:26">
      <c r="A34" t="s">
        <v>510</v>
      </c>
      <c r="B34" t="s">
        <v>511</v>
      </c>
      <c r="C34" t="s">
        <v>512</v>
      </c>
      <c r="D34">
        <v>51.214655</v>
      </c>
      <c r="E34">
        <v>-4466648.259</v>
      </c>
      <c r="F34">
        <v>722111.607</v>
      </c>
      <c r="G34">
        <v>-4480358.036</v>
      </c>
      <c r="H34" t="s">
        <v>252</v>
      </c>
      <c r="I34" t="s">
        <v>252</v>
      </c>
      <c r="J34" t="s">
        <v>252</v>
      </c>
      <c r="K34" t="s">
        <v>252</v>
      </c>
      <c r="L34">
        <v>5004804.875</v>
      </c>
      <c r="M34">
        <v>1428183.121</v>
      </c>
      <c r="N34">
        <v>50.5825</v>
      </c>
      <c r="O34" t="s">
        <v>406</v>
      </c>
      <c r="P34">
        <v>2.131</v>
      </c>
      <c r="Q34">
        <v>0.016</v>
      </c>
      <c r="R34">
        <v>0.029</v>
      </c>
      <c r="S34" t="s">
        <v>407</v>
      </c>
      <c r="T34">
        <v>9</v>
      </c>
      <c r="U34">
        <v>1</v>
      </c>
      <c r="V34">
        <v>2.217</v>
      </c>
      <c r="W34">
        <v>1.029</v>
      </c>
      <c r="X34" t="s">
        <v>480</v>
      </c>
      <c r="Y34" t="s">
        <v>408</v>
      </c>
      <c r="Z34">
        <v>0.585763888888889</v>
      </c>
    </row>
    <row r="35" spans="1:26">
      <c r="A35" t="s">
        <v>513</v>
      </c>
      <c r="B35" t="s">
        <v>514</v>
      </c>
      <c r="C35" t="s">
        <v>515</v>
      </c>
      <c r="D35">
        <v>50.982131</v>
      </c>
      <c r="E35">
        <v>-4466650.534</v>
      </c>
      <c r="F35">
        <v>722113.0206</v>
      </c>
      <c r="G35">
        <v>-4480355.228</v>
      </c>
      <c r="H35" t="s">
        <v>252</v>
      </c>
      <c r="I35" t="s">
        <v>252</v>
      </c>
      <c r="J35" t="s">
        <v>252</v>
      </c>
      <c r="K35" t="s">
        <v>252</v>
      </c>
      <c r="L35">
        <v>5004801.115</v>
      </c>
      <c r="M35">
        <v>1428182.193</v>
      </c>
      <c r="N35">
        <v>50.3499</v>
      </c>
      <c r="O35" t="s">
        <v>406</v>
      </c>
      <c r="P35">
        <v>2.131</v>
      </c>
      <c r="Q35">
        <v>0.01</v>
      </c>
      <c r="R35">
        <v>0.018</v>
      </c>
      <c r="S35" t="s">
        <v>407</v>
      </c>
      <c r="T35">
        <v>9</v>
      </c>
      <c r="U35">
        <v>1</v>
      </c>
      <c r="V35">
        <v>2.212</v>
      </c>
      <c r="W35">
        <v>1.028</v>
      </c>
      <c r="X35" t="s">
        <v>480</v>
      </c>
      <c r="Y35" t="s">
        <v>408</v>
      </c>
      <c r="Z35">
        <v>0.585949074074074</v>
      </c>
    </row>
    <row r="36" spans="1:26">
      <c r="A36" t="s">
        <v>516</v>
      </c>
      <c r="B36" t="s">
        <v>517</v>
      </c>
      <c r="C36" t="s">
        <v>518</v>
      </c>
      <c r="D36">
        <v>50.966323</v>
      </c>
      <c r="E36">
        <v>-4466652.304</v>
      </c>
      <c r="F36">
        <v>722113.8678</v>
      </c>
      <c r="G36">
        <v>-4480353.317</v>
      </c>
      <c r="H36" t="s">
        <v>252</v>
      </c>
      <c r="I36" t="s">
        <v>252</v>
      </c>
      <c r="J36" t="s">
        <v>252</v>
      </c>
      <c r="K36" t="s">
        <v>252</v>
      </c>
      <c r="L36">
        <v>5004798.418</v>
      </c>
      <c r="M36">
        <v>1428181.714</v>
      </c>
      <c r="N36">
        <v>50.3341</v>
      </c>
      <c r="O36" t="s">
        <v>406</v>
      </c>
      <c r="P36">
        <v>2.131</v>
      </c>
      <c r="Q36">
        <v>0.011</v>
      </c>
      <c r="R36">
        <v>0.02</v>
      </c>
      <c r="S36" t="s">
        <v>407</v>
      </c>
      <c r="T36">
        <v>9</v>
      </c>
      <c r="U36">
        <v>1</v>
      </c>
      <c r="V36">
        <v>2.207</v>
      </c>
      <c r="W36">
        <v>1.028</v>
      </c>
      <c r="X36" t="s">
        <v>480</v>
      </c>
      <c r="Y36" t="s">
        <v>408</v>
      </c>
      <c r="Z36">
        <v>0.586145833333333</v>
      </c>
    </row>
    <row r="37" spans="1:26">
      <c r="A37" t="s">
        <v>519</v>
      </c>
      <c r="B37" t="s">
        <v>520</v>
      </c>
      <c r="C37" t="s">
        <v>521</v>
      </c>
      <c r="D37">
        <v>50.876756</v>
      </c>
      <c r="E37">
        <v>-4466653.72</v>
      </c>
      <c r="F37">
        <v>722115.2219</v>
      </c>
      <c r="G37">
        <v>-4480351.571</v>
      </c>
      <c r="H37" t="s">
        <v>252</v>
      </c>
      <c r="I37" t="s">
        <v>252</v>
      </c>
      <c r="J37" t="s">
        <v>252</v>
      </c>
      <c r="K37" t="s">
        <v>252</v>
      </c>
      <c r="L37">
        <v>5004796.014</v>
      </c>
      <c r="M37">
        <v>1428180.671</v>
      </c>
      <c r="N37">
        <v>50.2446</v>
      </c>
      <c r="O37" t="s">
        <v>406</v>
      </c>
      <c r="P37">
        <v>2.131</v>
      </c>
      <c r="Q37">
        <v>0.011</v>
      </c>
      <c r="R37">
        <v>0.021</v>
      </c>
      <c r="S37" t="s">
        <v>407</v>
      </c>
      <c r="T37">
        <v>8</v>
      </c>
      <c r="U37">
        <v>1</v>
      </c>
      <c r="V37">
        <v>2.202</v>
      </c>
      <c r="W37">
        <v>1.028</v>
      </c>
      <c r="X37" t="s">
        <v>480</v>
      </c>
      <c r="Y37" t="s">
        <v>408</v>
      </c>
      <c r="Z37">
        <v>0.586342592592593</v>
      </c>
    </row>
    <row r="38" spans="1:26">
      <c r="A38" t="s">
        <v>522</v>
      </c>
      <c r="B38" t="s">
        <v>523</v>
      </c>
      <c r="C38" t="s">
        <v>524</v>
      </c>
      <c r="D38">
        <v>50.95342</v>
      </c>
      <c r="E38">
        <v>-4466654.382</v>
      </c>
      <c r="F38">
        <v>722116.0548</v>
      </c>
      <c r="G38">
        <v>-4480350.891</v>
      </c>
      <c r="H38" t="s">
        <v>252</v>
      </c>
      <c r="I38" t="s">
        <v>252</v>
      </c>
      <c r="J38" t="s">
        <v>252</v>
      </c>
      <c r="K38" t="s">
        <v>252</v>
      </c>
      <c r="L38">
        <v>5004794.957</v>
      </c>
      <c r="M38">
        <v>1428179.985</v>
      </c>
      <c r="N38">
        <v>50.3212</v>
      </c>
      <c r="O38" t="s">
        <v>406</v>
      </c>
      <c r="P38">
        <v>2.131</v>
      </c>
      <c r="Q38">
        <v>0.012</v>
      </c>
      <c r="R38">
        <v>0.021</v>
      </c>
      <c r="S38" t="s">
        <v>407</v>
      </c>
      <c r="T38">
        <v>8</v>
      </c>
      <c r="U38">
        <v>2</v>
      </c>
      <c r="V38">
        <v>2.244</v>
      </c>
      <c r="W38">
        <v>1.108</v>
      </c>
      <c r="X38" t="s">
        <v>480</v>
      </c>
      <c r="Y38" t="s">
        <v>408</v>
      </c>
      <c r="Z38">
        <v>0.586481481481481</v>
      </c>
    </row>
    <row r="39" spans="1:26">
      <c r="A39" t="s">
        <v>525</v>
      </c>
      <c r="B39" t="s">
        <v>526</v>
      </c>
      <c r="C39" t="s">
        <v>527</v>
      </c>
      <c r="D39">
        <v>51.011846</v>
      </c>
      <c r="E39">
        <v>-4466654.98</v>
      </c>
      <c r="F39">
        <v>722116.2223</v>
      </c>
      <c r="G39">
        <v>-4480350.354</v>
      </c>
      <c r="H39" t="s">
        <v>252</v>
      </c>
      <c r="I39" t="s">
        <v>252</v>
      </c>
      <c r="J39" t="s">
        <v>252</v>
      </c>
      <c r="K39" t="s">
        <v>252</v>
      </c>
      <c r="L39">
        <v>5004794.14</v>
      </c>
      <c r="M39">
        <v>1428179.937</v>
      </c>
      <c r="N39">
        <v>50.3797</v>
      </c>
      <c r="O39" t="s">
        <v>406</v>
      </c>
      <c r="P39">
        <v>2.131</v>
      </c>
      <c r="Q39">
        <v>0.012</v>
      </c>
      <c r="R39">
        <v>0.021</v>
      </c>
      <c r="S39" t="s">
        <v>407</v>
      </c>
      <c r="T39">
        <v>8</v>
      </c>
      <c r="U39">
        <v>2</v>
      </c>
      <c r="V39">
        <v>2.238</v>
      </c>
      <c r="W39">
        <v>1.109</v>
      </c>
      <c r="X39" t="s">
        <v>528</v>
      </c>
      <c r="Y39" t="s">
        <v>408</v>
      </c>
      <c r="Z39">
        <v>0.586712962962963</v>
      </c>
    </row>
    <row r="40" spans="1:26">
      <c r="A40" t="s">
        <v>529</v>
      </c>
      <c r="B40" t="s">
        <v>530</v>
      </c>
      <c r="C40" t="s">
        <v>531</v>
      </c>
      <c r="D40">
        <v>51.495051</v>
      </c>
      <c r="E40">
        <v>-4466655.304</v>
      </c>
      <c r="F40">
        <v>722116.3033</v>
      </c>
      <c r="G40">
        <v>-4480350.706</v>
      </c>
      <c r="H40" t="s">
        <v>252</v>
      </c>
      <c r="I40" t="s">
        <v>252</v>
      </c>
      <c r="J40" t="s">
        <v>252</v>
      </c>
      <c r="K40" t="s">
        <v>252</v>
      </c>
      <c r="L40">
        <v>5004794.153</v>
      </c>
      <c r="M40">
        <v>1428179.909</v>
      </c>
      <c r="N40">
        <v>50.8629</v>
      </c>
      <c r="O40" t="s">
        <v>406</v>
      </c>
      <c r="P40">
        <v>2.131</v>
      </c>
      <c r="Q40">
        <v>0.012</v>
      </c>
      <c r="R40">
        <v>0.021</v>
      </c>
      <c r="S40" t="s">
        <v>407</v>
      </c>
      <c r="T40">
        <v>9</v>
      </c>
      <c r="U40">
        <v>1</v>
      </c>
      <c r="V40">
        <v>2.233</v>
      </c>
      <c r="W40">
        <v>1.109</v>
      </c>
      <c r="X40" t="s">
        <v>532</v>
      </c>
      <c r="Y40" t="s">
        <v>408</v>
      </c>
      <c r="Z40">
        <v>0.58693287037037</v>
      </c>
    </row>
    <row r="41" spans="1:26">
      <c r="A41" t="s">
        <v>533</v>
      </c>
      <c r="B41" t="s">
        <v>534</v>
      </c>
      <c r="C41" t="s">
        <v>535</v>
      </c>
      <c r="D41">
        <v>53.676269</v>
      </c>
      <c r="E41">
        <v>-4466658.157</v>
      </c>
      <c r="F41">
        <v>722117.4443</v>
      </c>
      <c r="G41">
        <v>-4480350.787</v>
      </c>
      <c r="H41" t="s">
        <v>252</v>
      </c>
      <c r="I41" t="s">
        <v>252</v>
      </c>
      <c r="J41" t="s">
        <v>252</v>
      </c>
      <c r="K41" t="s">
        <v>252</v>
      </c>
      <c r="L41">
        <v>5004792.076</v>
      </c>
      <c r="M41">
        <v>1428179.296</v>
      </c>
      <c r="N41">
        <v>53.0441</v>
      </c>
      <c r="O41" t="s">
        <v>406</v>
      </c>
      <c r="P41">
        <v>2.131</v>
      </c>
      <c r="Q41">
        <v>0.011</v>
      </c>
      <c r="R41">
        <v>0.02</v>
      </c>
      <c r="S41" t="s">
        <v>407</v>
      </c>
      <c r="T41">
        <v>8</v>
      </c>
      <c r="U41">
        <v>1</v>
      </c>
      <c r="V41">
        <v>2.209</v>
      </c>
      <c r="W41">
        <v>1.111</v>
      </c>
      <c r="X41" t="s">
        <v>536</v>
      </c>
      <c r="Y41" t="s">
        <v>408</v>
      </c>
      <c r="Z41">
        <v>0.588020833333333</v>
      </c>
    </row>
    <row r="42" spans="1:26">
      <c r="A42" t="s">
        <v>537</v>
      </c>
      <c r="B42" t="s">
        <v>538</v>
      </c>
      <c r="C42" t="s">
        <v>539</v>
      </c>
      <c r="D42">
        <v>53.137366</v>
      </c>
      <c r="E42">
        <v>-4466658.697</v>
      </c>
      <c r="F42">
        <v>722118.6572</v>
      </c>
      <c r="G42">
        <v>-4480349.294</v>
      </c>
      <c r="H42" t="s">
        <v>252</v>
      </c>
      <c r="I42" t="s">
        <v>252</v>
      </c>
      <c r="J42" t="s">
        <v>252</v>
      </c>
      <c r="K42" t="s">
        <v>252</v>
      </c>
      <c r="L42">
        <v>5004790.477</v>
      </c>
      <c r="M42">
        <v>1428178.231</v>
      </c>
      <c r="N42">
        <v>52.5052</v>
      </c>
      <c r="O42" t="s">
        <v>406</v>
      </c>
      <c r="P42">
        <v>2.131</v>
      </c>
      <c r="Q42">
        <v>0.012</v>
      </c>
      <c r="R42">
        <v>0.02</v>
      </c>
      <c r="S42" t="s">
        <v>407</v>
      </c>
      <c r="T42">
        <v>8</v>
      </c>
      <c r="U42">
        <v>1</v>
      </c>
      <c r="V42">
        <v>2.153</v>
      </c>
      <c r="W42">
        <v>1.027</v>
      </c>
      <c r="X42" t="s">
        <v>412</v>
      </c>
      <c r="Y42" t="s">
        <v>408</v>
      </c>
      <c r="Z42">
        <v>0.588402777777778</v>
      </c>
    </row>
    <row r="43" spans="1:26">
      <c r="A43" t="s">
        <v>540</v>
      </c>
      <c r="B43" t="s">
        <v>541</v>
      </c>
      <c r="C43" t="s">
        <v>542</v>
      </c>
      <c r="D43">
        <v>53.780528</v>
      </c>
      <c r="E43">
        <v>-4466662.649</v>
      </c>
      <c r="F43">
        <v>722120.719</v>
      </c>
      <c r="G43">
        <v>-4480345.962</v>
      </c>
      <c r="H43" t="s">
        <v>252</v>
      </c>
      <c r="I43" t="s">
        <v>252</v>
      </c>
      <c r="J43" t="s">
        <v>252</v>
      </c>
      <c r="K43" t="s">
        <v>252</v>
      </c>
      <c r="L43">
        <v>5004785.095</v>
      </c>
      <c r="M43">
        <v>1428176.975</v>
      </c>
      <c r="N43">
        <v>53.1483</v>
      </c>
      <c r="O43" t="s">
        <v>406</v>
      </c>
      <c r="P43">
        <v>2.131</v>
      </c>
      <c r="Q43">
        <v>0.012</v>
      </c>
      <c r="R43">
        <v>0.02</v>
      </c>
      <c r="S43" t="s">
        <v>407</v>
      </c>
      <c r="T43">
        <v>8</v>
      </c>
      <c r="U43">
        <v>1</v>
      </c>
      <c r="V43">
        <v>2.195</v>
      </c>
      <c r="W43">
        <v>1.113</v>
      </c>
      <c r="X43" t="s">
        <v>412</v>
      </c>
      <c r="Y43" t="s">
        <v>408</v>
      </c>
      <c r="Z43">
        <v>0.588657407407407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22"/>
  <sheetViews>
    <sheetView topLeftCell="A984" workbookViewId="0">
      <selection activeCell="P284" sqref="P284"/>
    </sheetView>
  </sheetViews>
  <sheetFormatPr defaultColWidth="8.83333333333333" defaultRowHeight="14.4"/>
  <sheetData>
    <row r="1" spans="1:5">
      <c r="A1" t="s">
        <v>13</v>
      </c>
      <c r="B1">
        <v>5005279.23</v>
      </c>
      <c r="C1">
        <v>1428056.54</v>
      </c>
      <c r="D1">
        <v>55.45</v>
      </c>
      <c r="E1" t="s">
        <v>14</v>
      </c>
    </row>
    <row r="2" spans="1:5">
      <c r="A2" t="s">
        <v>15</v>
      </c>
      <c r="B2">
        <v>5005272.95</v>
      </c>
      <c r="C2">
        <v>1428044.87</v>
      </c>
      <c r="D2">
        <v>55.91</v>
      </c>
      <c r="E2" t="s">
        <v>16</v>
      </c>
    </row>
    <row r="3" spans="1:5">
      <c r="A3" t="s">
        <v>17</v>
      </c>
      <c r="B3">
        <v>5005272.26</v>
      </c>
      <c r="C3">
        <v>1428043.85</v>
      </c>
      <c r="D3">
        <v>54.44</v>
      </c>
      <c r="E3" t="s">
        <v>18</v>
      </c>
    </row>
    <row r="4" spans="1:5">
      <c r="A4" t="s">
        <v>19</v>
      </c>
      <c r="B4">
        <v>5005265.22</v>
      </c>
      <c r="C4">
        <v>1428031.56</v>
      </c>
      <c r="D4">
        <v>54</v>
      </c>
      <c r="E4" t="s">
        <v>20</v>
      </c>
    </row>
    <row r="5" spans="1:5">
      <c r="A5" t="s">
        <v>21</v>
      </c>
      <c r="B5">
        <v>5005256.93</v>
      </c>
      <c r="C5">
        <v>1428016.95</v>
      </c>
      <c r="D5">
        <v>53.92</v>
      </c>
      <c r="E5" t="s">
        <v>22</v>
      </c>
    </row>
    <row r="6" spans="1:5">
      <c r="A6" t="s">
        <v>23</v>
      </c>
      <c r="B6">
        <v>5005247.28</v>
      </c>
      <c r="C6">
        <v>1428000.34</v>
      </c>
      <c r="D6">
        <v>53.58</v>
      </c>
      <c r="E6" t="s">
        <v>24</v>
      </c>
    </row>
    <row r="7" spans="1:5">
      <c r="A7" t="s">
        <v>25</v>
      </c>
      <c r="B7">
        <v>5005241.61</v>
      </c>
      <c r="C7">
        <v>1427990.03</v>
      </c>
      <c r="D7">
        <v>53.39</v>
      </c>
      <c r="E7" t="s">
        <v>26</v>
      </c>
    </row>
    <row r="8" spans="1:5">
      <c r="A8" t="s">
        <v>27</v>
      </c>
      <c r="B8">
        <v>5005239.04</v>
      </c>
      <c r="C8">
        <v>1427985.45</v>
      </c>
      <c r="D8">
        <v>53.16</v>
      </c>
      <c r="E8" t="s">
        <v>28</v>
      </c>
    </row>
    <row r="9" spans="1:5">
      <c r="A9" t="s">
        <v>29</v>
      </c>
      <c r="B9">
        <v>5005236.17</v>
      </c>
      <c r="C9">
        <v>1427981.03</v>
      </c>
      <c r="D9">
        <v>53.32</v>
      </c>
      <c r="E9" t="s">
        <v>30</v>
      </c>
    </row>
    <row r="10" spans="1:5">
      <c r="A10" t="s">
        <v>31</v>
      </c>
      <c r="B10">
        <v>5005233.87</v>
      </c>
      <c r="C10">
        <v>1427976.54</v>
      </c>
      <c r="D10">
        <v>53.11</v>
      </c>
      <c r="E10" t="s">
        <v>32</v>
      </c>
    </row>
    <row r="11" spans="1:5">
      <c r="A11" t="s">
        <v>33</v>
      </c>
      <c r="B11">
        <v>5005230.25</v>
      </c>
      <c r="C11">
        <v>1427969.91</v>
      </c>
      <c r="D11">
        <v>52.88</v>
      </c>
      <c r="E11" t="s">
        <v>34</v>
      </c>
    </row>
    <row r="12" spans="1:5">
      <c r="A12" t="s">
        <v>35</v>
      </c>
      <c r="B12">
        <v>5005227.34</v>
      </c>
      <c r="C12">
        <v>1427964.9</v>
      </c>
      <c r="D12">
        <v>52.65</v>
      </c>
      <c r="E12" t="s">
        <v>36</v>
      </c>
    </row>
    <row r="13" spans="1:5">
      <c r="A13" t="s">
        <v>37</v>
      </c>
      <c r="B13">
        <v>5005224.56</v>
      </c>
      <c r="C13">
        <v>1427960.42</v>
      </c>
      <c r="D13">
        <v>52.57</v>
      </c>
      <c r="E13" t="s">
        <v>38</v>
      </c>
    </row>
    <row r="14" spans="1:5">
      <c r="A14" t="s">
        <v>39</v>
      </c>
      <c r="B14">
        <v>5005221.9</v>
      </c>
      <c r="C14">
        <v>1427956.18</v>
      </c>
      <c r="D14">
        <v>52.43</v>
      </c>
      <c r="E14" t="s">
        <v>40</v>
      </c>
    </row>
    <row r="15" spans="1:5">
      <c r="A15" t="s">
        <v>41</v>
      </c>
      <c r="B15">
        <v>5005220.65</v>
      </c>
      <c r="C15">
        <v>1427953.98</v>
      </c>
      <c r="D15">
        <v>52.25</v>
      </c>
      <c r="E15" t="s">
        <v>42</v>
      </c>
    </row>
    <row r="16" spans="1:5">
      <c r="A16" t="s">
        <v>43</v>
      </c>
      <c r="B16">
        <v>5005218.84</v>
      </c>
      <c r="C16">
        <v>1427949.84</v>
      </c>
      <c r="D16">
        <v>52.4</v>
      </c>
      <c r="E16" t="s">
        <v>44</v>
      </c>
    </row>
    <row r="17" spans="1:5">
      <c r="A17" t="s">
        <v>45</v>
      </c>
      <c r="B17">
        <v>5005217.09</v>
      </c>
      <c r="C17">
        <v>1427947.05</v>
      </c>
      <c r="D17">
        <v>52.72</v>
      </c>
      <c r="E17" t="s">
        <v>46</v>
      </c>
    </row>
    <row r="18" spans="1:5">
      <c r="A18" t="s">
        <v>47</v>
      </c>
      <c r="B18">
        <v>5005216.75</v>
      </c>
      <c r="C18">
        <v>1427946.1</v>
      </c>
      <c r="D18">
        <v>53.09</v>
      </c>
      <c r="E18" t="s">
        <v>48</v>
      </c>
    </row>
    <row r="19" spans="1:5">
      <c r="A19" t="s">
        <v>49</v>
      </c>
      <c r="B19">
        <v>5005216.24</v>
      </c>
      <c r="C19">
        <v>1427945.47</v>
      </c>
      <c r="D19">
        <v>53.95</v>
      </c>
      <c r="E19" t="s">
        <v>50</v>
      </c>
    </row>
    <row r="20" spans="1:5">
      <c r="A20" t="s">
        <v>51</v>
      </c>
      <c r="B20">
        <v>5005215.35</v>
      </c>
      <c r="C20">
        <v>1427939.61</v>
      </c>
      <c r="D20">
        <v>53.99</v>
      </c>
      <c r="E20" t="s">
        <v>52</v>
      </c>
    </row>
    <row r="21" spans="1:5">
      <c r="A21" t="s">
        <v>53</v>
      </c>
      <c r="B21">
        <v>5005212.16</v>
      </c>
      <c r="C21">
        <v>1427930.9</v>
      </c>
      <c r="D21">
        <v>53.45</v>
      </c>
      <c r="E21" t="s">
        <v>54</v>
      </c>
    </row>
    <row r="22" spans="1:5">
      <c r="A22" t="s">
        <v>55</v>
      </c>
      <c r="B22">
        <v>5005208.39</v>
      </c>
      <c r="C22">
        <v>1427931.2</v>
      </c>
      <c r="D22">
        <v>53.46</v>
      </c>
      <c r="E22" t="s">
        <v>56</v>
      </c>
    </row>
    <row r="23" spans="1:5">
      <c r="A23" t="s">
        <v>57</v>
      </c>
      <c r="B23">
        <v>5005204.64</v>
      </c>
      <c r="C23">
        <v>1427921.59</v>
      </c>
      <c r="D23">
        <v>55.93</v>
      </c>
      <c r="E23" t="s">
        <v>58</v>
      </c>
    </row>
    <row r="24" spans="1:5">
      <c r="A24" t="s">
        <v>59</v>
      </c>
      <c r="B24">
        <v>5005202.14</v>
      </c>
      <c r="C24">
        <v>1427915.8</v>
      </c>
      <c r="D24">
        <v>55.27</v>
      </c>
      <c r="E24" t="s">
        <v>60</v>
      </c>
    </row>
    <row r="25" spans="1:5">
      <c r="A25" t="s">
        <v>61</v>
      </c>
      <c r="B25">
        <v>5005202.17</v>
      </c>
      <c r="C25">
        <v>1427907.38</v>
      </c>
      <c r="D25">
        <v>55.38</v>
      </c>
      <c r="E25" t="s">
        <v>62</v>
      </c>
    </row>
    <row r="26" spans="1:5">
      <c r="A26" t="s">
        <v>63</v>
      </c>
      <c r="B26">
        <v>5005190.02</v>
      </c>
      <c r="C26">
        <v>1427897.9</v>
      </c>
      <c r="D26">
        <v>54.66</v>
      </c>
      <c r="E26" t="s">
        <v>64</v>
      </c>
    </row>
    <row r="27" spans="1:5">
      <c r="A27" t="s">
        <v>65</v>
      </c>
      <c r="B27">
        <v>5005177.63</v>
      </c>
      <c r="C27">
        <v>1427865.33</v>
      </c>
      <c r="D27">
        <v>54.95</v>
      </c>
      <c r="E27" t="s">
        <v>66</v>
      </c>
    </row>
    <row r="28" spans="1:5">
      <c r="A28" t="s">
        <v>67</v>
      </c>
      <c r="B28">
        <v>5005175.45</v>
      </c>
      <c r="C28">
        <v>1427854.92</v>
      </c>
      <c r="D28">
        <v>54.27</v>
      </c>
      <c r="E28" t="s">
        <v>68</v>
      </c>
    </row>
    <row r="29" spans="1:5">
      <c r="A29" t="s">
        <v>69</v>
      </c>
      <c r="B29">
        <v>5005173.03</v>
      </c>
      <c r="C29">
        <v>1427847.42</v>
      </c>
      <c r="D29">
        <v>54.11</v>
      </c>
      <c r="E29" t="s">
        <v>70</v>
      </c>
    </row>
    <row r="30" spans="1:5">
      <c r="A30" t="s">
        <v>71</v>
      </c>
      <c r="B30">
        <v>5005173.18</v>
      </c>
      <c r="C30">
        <v>1427847.38</v>
      </c>
      <c r="D30">
        <v>54.24</v>
      </c>
      <c r="E30" t="s">
        <v>72</v>
      </c>
    </row>
    <row r="31" spans="1:5">
      <c r="A31" t="s">
        <v>73</v>
      </c>
      <c r="B31">
        <v>5005172.02</v>
      </c>
      <c r="C31">
        <v>1427845.7</v>
      </c>
      <c r="D31">
        <v>55.49</v>
      </c>
      <c r="E31" t="s">
        <v>74</v>
      </c>
    </row>
    <row r="32" spans="1:5">
      <c r="A32" t="s">
        <v>75</v>
      </c>
      <c r="B32">
        <v>5005167.88</v>
      </c>
      <c r="C32">
        <v>1427842.96</v>
      </c>
      <c r="D32">
        <v>54.65</v>
      </c>
      <c r="E32" t="s">
        <v>76</v>
      </c>
    </row>
    <row r="33" spans="1:5">
      <c r="A33" t="s">
        <v>77</v>
      </c>
      <c r="B33">
        <v>5005153.86</v>
      </c>
      <c r="C33">
        <v>1427836.79</v>
      </c>
      <c r="D33">
        <v>56.33</v>
      </c>
      <c r="E33" t="s">
        <v>78</v>
      </c>
    </row>
    <row r="34" spans="1:5">
      <c r="A34" t="s">
        <v>79</v>
      </c>
      <c r="B34">
        <v>5005191.2</v>
      </c>
      <c r="C34">
        <v>1427904.74</v>
      </c>
      <c r="D34">
        <v>54.95</v>
      </c>
      <c r="E34" t="s">
        <v>80</v>
      </c>
    </row>
    <row r="35" spans="1:5">
      <c r="A35" t="s">
        <v>81</v>
      </c>
      <c r="B35">
        <v>5005197.53</v>
      </c>
      <c r="C35">
        <v>1427935.08</v>
      </c>
      <c r="D35">
        <v>53.56</v>
      </c>
      <c r="E35" t="s">
        <v>82</v>
      </c>
    </row>
    <row r="37" spans="1:5">
      <c r="A37" t="s">
        <v>83</v>
      </c>
      <c r="B37">
        <v>5005113</v>
      </c>
      <c r="C37">
        <v>1428057.39</v>
      </c>
      <c r="D37">
        <v>54.21</v>
      </c>
      <c r="E37" t="s">
        <v>84</v>
      </c>
    </row>
    <row r="38" spans="1:5">
      <c r="A38" t="s">
        <v>85</v>
      </c>
      <c r="B38">
        <v>5005115.44</v>
      </c>
      <c r="C38">
        <v>1428055.1</v>
      </c>
      <c r="D38">
        <v>54.37</v>
      </c>
      <c r="E38" t="s">
        <v>86</v>
      </c>
    </row>
    <row r="39" spans="1:5">
      <c r="A39" t="s">
        <v>87</v>
      </c>
      <c r="B39">
        <v>5005115.59</v>
      </c>
      <c r="C39">
        <v>1428053.64</v>
      </c>
      <c r="D39">
        <v>52.96</v>
      </c>
      <c r="E39" t="s">
        <v>88</v>
      </c>
    </row>
    <row r="40" spans="1:5">
      <c r="A40" t="s">
        <v>89</v>
      </c>
      <c r="B40">
        <v>5005113.32</v>
      </c>
      <c r="C40">
        <v>1428044.52</v>
      </c>
      <c r="D40">
        <v>52.02</v>
      </c>
      <c r="E40" t="s">
        <v>90</v>
      </c>
    </row>
    <row r="41" spans="1:5">
      <c r="A41" t="s">
        <v>91</v>
      </c>
      <c r="B41">
        <v>5005111.88</v>
      </c>
      <c r="C41">
        <v>1428036.99</v>
      </c>
      <c r="D41">
        <v>51.92</v>
      </c>
      <c r="E41" t="s">
        <v>92</v>
      </c>
    </row>
    <row r="42" spans="1:5">
      <c r="A42" t="s">
        <v>93</v>
      </c>
      <c r="B42">
        <v>5005110.98</v>
      </c>
      <c r="C42">
        <v>1428033.84</v>
      </c>
      <c r="D42">
        <v>51.58</v>
      </c>
      <c r="E42" t="s">
        <v>94</v>
      </c>
    </row>
    <row r="43" spans="1:5">
      <c r="A43" t="s">
        <v>95</v>
      </c>
      <c r="B43">
        <v>5005109.63</v>
      </c>
      <c r="C43">
        <v>1428028.04</v>
      </c>
      <c r="D43">
        <v>51.95</v>
      </c>
      <c r="E43" t="s">
        <v>96</v>
      </c>
    </row>
    <row r="44" spans="1:5">
      <c r="A44" t="s">
        <v>97</v>
      </c>
      <c r="B44">
        <v>5005109.33</v>
      </c>
      <c r="C44">
        <v>1428025.37</v>
      </c>
      <c r="D44">
        <v>53.02</v>
      </c>
      <c r="E44" t="s">
        <v>98</v>
      </c>
    </row>
    <row r="45" spans="1:5">
      <c r="A45" t="s">
        <v>99</v>
      </c>
      <c r="B45">
        <v>5005107.08</v>
      </c>
      <c r="C45">
        <v>1428017.41</v>
      </c>
      <c r="D45">
        <v>52.96</v>
      </c>
      <c r="E45" t="s">
        <v>100</v>
      </c>
    </row>
    <row r="46" spans="1:5">
      <c r="A46" t="s">
        <v>101</v>
      </c>
      <c r="B46">
        <v>5005104.06</v>
      </c>
      <c r="C46">
        <v>1428003.76</v>
      </c>
      <c r="D46">
        <v>52.4</v>
      </c>
      <c r="E46" t="s">
        <v>102</v>
      </c>
    </row>
    <row r="47" spans="1:5">
      <c r="A47" t="s">
        <v>103</v>
      </c>
      <c r="B47">
        <v>5005102.55</v>
      </c>
      <c r="C47">
        <v>1427997.06</v>
      </c>
      <c r="D47">
        <v>52.15</v>
      </c>
      <c r="E47" t="s">
        <v>104</v>
      </c>
    </row>
    <row r="48" spans="1:5">
      <c r="A48" t="s">
        <v>105</v>
      </c>
      <c r="B48">
        <v>5005101.1</v>
      </c>
      <c r="C48">
        <v>1427990.6</v>
      </c>
      <c r="D48">
        <v>51.94</v>
      </c>
      <c r="E48" t="s">
        <v>106</v>
      </c>
    </row>
    <row r="49" spans="1:5">
      <c r="A49" t="s">
        <v>107</v>
      </c>
      <c r="B49">
        <v>5005099.2</v>
      </c>
      <c r="C49">
        <v>1427983.92</v>
      </c>
      <c r="D49">
        <v>51.84</v>
      </c>
      <c r="E49" t="s">
        <v>108</v>
      </c>
    </row>
    <row r="50" spans="1:5">
      <c r="A50" t="s">
        <v>109</v>
      </c>
      <c r="B50">
        <v>5005097.96</v>
      </c>
      <c r="C50">
        <v>1427976.99</v>
      </c>
      <c r="D50">
        <v>51.92</v>
      </c>
      <c r="E50" t="s">
        <v>110</v>
      </c>
    </row>
    <row r="51" spans="1:5">
      <c r="A51" t="s">
        <v>111</v>
      </c>
      <c r="B51">
        <v>5005095.91</v>
      </c>
      <c r="C51">
        <v>1427971.51</v>
      </c>
      <c r="D51">
        <v>51.8</v>
      </c>
      <c r="E51" t="s">
        <v>112</v>
      </c>
    </row>
    <row r="52" spans="1:5">
      <c r="A52" t="s">
        <v>113</v>
      </c>
      <c r="B52">
        <v>5005093.01</v>
      </c>
      <c r="C52">
        <v>1427971.43</v>
      </c>
      <c r="D52">
        <v>52.67</v>
      </c>
      <c r="E52" t="s">
        <v>114</v>
      </c>
    </row>
    <row r="53" spans="1:5">
      <c r="A53" t="s">
        <v>115</v>
      </c>
      <c r="B53">
        <v>5005093.13</v>
      </c>
      <c r="C53">
        <v>1427967.07</v>
      </c>
      <c r="D53">
        <v>52.85</v>
      </c>
      <c r="E53" t="s">
        <v>116</v>
      </c>
    </row>
    <row r="54" spans="1:5">
      <c r="A54" t="s">
        <v>117</v>
      </c>
      <c r="B54">
        <v>5005094.39</v>
      </c>
      <c r="C54">
        <v>1427961.43</v>
      </c>
      <c r="D54">
        <v>56.28</v>
      </c>
      <c r="E54" t="s">
        <v>118</v>
      </c>
    </row>
    <row r="56" spans="1:5">
      <c r="A56" t="s">
        <v>119</v>
      </c>
      <c r="B56">
        <v>5005007.9</v>
      </c>
      <c r="C56">
        <v>1428150.79</v>
      </c>
      <c r="D56">
        <v>53.37</v>
      </c>
      <c r="E56" t="s">
        <v>120</v>
      </c>
    </row>
    <row r="57" spans="1:5">
      <c r="A57" t="s">
        <v>121</v>
      </c>
      <c r="B57">
        <v>5004996.39</v>
      </c>
      <c r="C57">
        <v>1428143.61</v>
      </c>
      <c r="D57">
        <v>53.32</v>
      </c>
      <c r="E57" t="s">
        <v>122</v>
      </c>
    </row>
    <row r="58" spans="1:5">
      <c r="A58" t="s">
        <v>123</v>
      </c>
      <c r="B58">
        <v>5004993.65</v>
      </c>
      <c r="C58">
        <v>1428139.83</v>
      </c>
      <c r="D58">
        <v>53.52</v>
      </c>
      <c r="E58" t="s">
        <v>124</v>
      </c>
    </row>
    <row r="59" spans="1:5">
      <c r="A59" t="s">
        <v>125</v>
      </c>
      <c r="B59">
        <v>5004988.01</v>
      </c>
      <c r="C59">
        <v>1428131.55</v>
      </c>
      <c r="D59">
        <v>53.57</v>
      </c>
      <c r="E59" t="s">
        <v>126</v>
      </c>
    </row>
    <row r="60" spans="1:5">
      <c r="A60" t="s">
        <v>127</v>
      </c>
      <c r="B60">
        <v>5004987.13</v>
      </c>
      <c r="C60">
        <v>1428129.67</v>
      </c>
      <c r="D60">
        <v>53.21</v>
      </c>
      <c r="E60" t="s">
        <v>128</v>
      </c>
    </row>
    <row r="61" spans="1:5">
      <c r="A61" t="s">
        <v>129</v>
      </c>
      <c r="B61">
        <v>5004980.31</v>
      </c>
      <c r="C61">
        <v>1428119.13</v>
      </c>
      <c r="D61">
        <v>53.16</v>
      </c>
      <c r="E61" t="s">
        <v>130</v>
      </c>
    </row>
    <row r="62" spans="1:5">
      <c r="A62" t="s">
        <v>131</v>
      </c>
      <c r="B62">
        <v>5004973.09</v>
      </c>
      <c r="C62">
        <v>1428108.47</v>
      </c>
      <c r="D62">
        <v>52.95</v>
      </c>
      <c r="E62" t="s">
        <v>132</v>
      </c>
    </row>
    <row r="63" spans="1:5">
      <c r="A63" t="s">
        <v>133</v>
      </c>
      <c r="B63">
        <v>5004966.77</v>
      </c>
      <c r="C63">
        <v>1428098.26</v>
      </c>
      <c r="D63">
        <v>52.61</v>
      </c>
      <c r="E63" t="s">
        <v>134</v>
      </c>
    </row>
    <row r="64" spans="1:5">
      <c r="A64" t="s">
        <v>135</v>
      </c>
      <c r="B64">
        <v>5004958.56</v>
      </c>
      <c r="C64">
        <v>1428085.31</v>
      </c>
      <c r="D64">
        <v>51.83</v>
      </c>
      <c r="E64" t="s">
        <v>136</v>
      </c>
    </row>
    <row r="65" spans="1:5">
      <c r="A65" t="s">
        <v>137</v>
      </c>
      <c r="B65">
        <v>5004955.26</v>
      </c>
      <c r="C65">
        <v>1428080.52</v>
      </c>
      <c r="D65">
        <v>51.72</v>
      </c>
      <c r="E65" t="s">
        <v>138</v>
      </c>
    </row>
    <row r="66" spans="1:5">
      <c r="A66" t="s">
        <v>139</v>
      </c>
      <c r="B66">
        <v>5004951.01</v>
      </c>
      <c r="C66">
        <v>1428073.78</v>
      </c>
      <c r="D66">
        <v>51.65</v>
      </c>
      <c r="E66" t="s">
        <v>140</v>
      </c>
    </row>
    <row r="67" spans="1:5">
      <c r="A67" t="s">
        <v>141</v>
      </c>
      <c r="B67">
        <v>5004948.19</v>
      </c>
      <c r="C67">
        <v>1428069.66</v>
      </c>
      <c r="D67">
        <v>51.53</v>
      </c>
      <c r="E67" t="s">
        <v>142</v>
      </c>
    </row>
    <row r="68" spans="1:5">
      <c r="A68" t="s">
        <v>143</v>
      </c>
      <c r="B68">
        <v>5004945.16</v>
      </c>
      <c r="C68">
        <v>1428064.61</v>
      </c>
      <c r="D68">
        <v>51.59</v>
      </c>
      <c r="E68" t="s">
        <v>144</v>
      </c>
    </row>
    <row r="69" spans="1:5">
      <c r="A69" t="s">
        <v>145</v>
      </c>
      <c r="B69">
        <v>5004944.54</v>
      </c>
      <c r="C69">
        <v>1428061.22</v>
      </c>
      <c r="D69">
        <v>51.84</v>
      </c>
      <c r="E69" t="s">
        <v>146</v>
      </c>
    </row>
    <row r="70" spans="1:5">
      <c r="A70" t="s">
        <v>147</v>
      </c>
      <c r="B70">
        <v>5004937.9</v>
      </c>
      <c r="C70">
        <v>1428053.8</v>
      </c>
      <c r="D70">
        <v>52.12</v>
      </c>
      <c r="E70" t="s">
        <v>148</v>
      </c>
    </row>
    <row r="71" spans="1:5">
      <c r="A71" t="s">
        <v>149</v>
      </c>
      <c r="B71">
        <v>5004931.81</v>
      </c>
      <c r="C71">
        <v>1428044.67</v>
      </c>
      <c r="D71">
        <v>52.12</v>
      </c>
      <c r="E71" t="s">
        <v>150</v>
      </c>
    </row>
    <row r="72" spans="1:5">
      <c r="A72" t="s">
        <v>151</v>
      </c>
      <c r="B72">
        <v>5004931.32</v>
      </c>
      <c r="C72">
        <v>1428043.44</v>
      </c>
      <c r="D72">
        <v>51.55</v>
      </c>
      <c r="E72" t="s">
        <v>152</v>
      </c>
    </row>
    <row r="73" spans="1:5">
      <c r="A73" t="s">
        <v>153</v>
      </c>
      <c r="B73">
        <v>5004930.95</v>
      </c>
      <c r="C73">
        <v>1428042.53</v>
      </c>
      <c r="D73">
        <v>51.23</v>
      </c>
      <c r="E73" t="s">
        <v>154</v>
      </c>
    </row>
    <row r="74" spans="1:5">
      <c r="A74" t="s">
        <v>155</v>
      </c>
      <c r="B74">
        <v>5004929.62</v>
      </c>
      <c r="C74">
        <v>1428041.55</v>
      </c>
      <c r="D74">
        <v>51.1</v>
      </c>
      <c r="E74" t="s">
        <v>156</v>
      </c>
    </row>
    <row r="75" spans="1:5">
      <c r="A75" t="s">
        <v>157</v>
      </c>
      <c r="B75">
        <v>5004926.9</v>
      </c>
      <c r="C75">
        <v>1428041.03</v>
      </c>
      <c r="D75">
        <v>51.11</v>
      </c>
      <c r="E75" t="s">
        <v>158</v>
      </c>
    </row>
    <row r="76" spans="1:5">
      <c r="A76" t="s">
        <v>159</v>
      </c>
      <c r="B76">
        <v>5004925.32</v>
      </c>
      <c r="C76">
        <v>1428040.77</v>
      </c>
      <c r="D76">
        <v>51.1</v>
      </c>
      <c r="E76" t="s">
        <v>160</v>
      </c>
    </row>
    <row r="77" spans="1:5">
      <c r="A77" t="s">
        <v>161</v>
      </c>
      <c r="B77">
        <v>5004922.04</v>
      </c>
      <c r="C77">
        <v>1428042.65</v>
      </c>
      <c r="D77">
        <v>51.36</v>
      </c>
      <c r="E77" t="s">
        <v>162</v>
      </c>
    </row>
    <row r="78" spans="1:5">
      <c r="A78" t="s">
        <v>163</v>
      </c>
      <c r="B78">
        <v>5004928.25</v>
      </c>
      <c r="C78">
        <v>1428036.48</v>
      </c>
      <c r="D78">
        <v>52.04</v>
      </c>
      <c r="E78" t="s">
        <v>164</v>
      </c>
    </row>
    <row r="79" spans="1:5">
      <c r="A79" t="s">
        <v>165</v>
      </c>
      <c r="B79">
        <v>5004928.69</v>
      </c>
      <c r="C79">
        <v>1428035.98</v>
      </c>
      <c r="D79">
        <v>53.11</v>
      </c>
      <c r="E79" t="s">
        <v>166</v>
      </c>
    </row>
    <row r="80" spans="1:5">
      <c r="A80" t="s">
        <v>167</v>
      </c>
      <c r="B80">
        <v>5004917.28</v>
      </c>
      <c r="C80">
        <v>1428030.16</v>
      </c>
      <c r="D80">
        <v>54.11</v>
      </c>
      <c r="E80" t="s">
        <v>168</v>
      </c>
    </row>
    <row r="81" spans="1:5">
      <c r="A81" t="s">
        <v>169</v>
      </c>
      <c r="B81">
        <v>5004919.46</v>
      </c>
      <c r="C81">
        <v>1428028.79</v>
      </c>
      <c r="D81">
        <v>58</v>
      </c>
      <c r="E81" t="s">
        <v>170</v>
      </c>
    </row>
    <row r="83" spans="1:24">
      <c r="A83">
        <v>13122</v>
      </c>
      <c r="B83">
        <v>5004980.59</v>
      </c>
      <c r="C83">
        <v>1428238.34</v>
      </c>
      <c r="D83">
        <v>54.34</v>
      </c>
      <c r="E83" t="s">
        <v>236</v>
      </c>
      <c r="F83" t="s">
        <v>543</v>
      </c>
      <c r="G83" t="s">
        <v>544</v>
      </c>
      <c r="H83" t="s">
        <v>545</v>
      </c>
      <c r="I83" t="s">
        <v>546</v>
      </c>
      <c r="J83" t="s">
        <v>547</v>
      </c>
      <c r="K83" t="s">
        <v>548</v>
      </c>
      <c r="L83" t="s">
        <v>549</v>
      </c>
      <c r="M83" t="s">
        <v>550</v>
      </c>
      <c r="N83" t="s">
        <v>551</v>
      </c>
      <c r="O83" t="s">
        <v>552</v>
      </c>
      <c r="P83" t="s">
        <v>553</v>
      </c>
      <c r="Q83" t="s">
        <v>554</v>
      </c>
      <c r="R83" t="s">
        <v>555</v>
      </c>
      <c r="S83" t="s">
        <v>556</v>
      </c>
      <c r="T83" t="s">
        <v>557</v>
      </c>
      <c r="U83" t="s">
        <v>558</v>
      </c>
      <c r="V83" t="s">
        <v>559</v>
      </c>
      <c r="W83" t="s">
        <v>560</v>
      </c>
      <c r="X83" t="s">
        <v>561</v>
      </c>
    </row>
    <row r="84" spans="1:24">
      <c r="A84">
        <v>13123</v>
      </c>
      <c r="B84">
        <v>5004974.77</v>
      </c>
      <c r="C84">
        <v>1428236.58</v>
      </c>
      <c r="D84">
        <v>53.37</v>
      </c>
      <c r="E84" t="s">
        <v>412</v>
      </c>
      <c r="F84" t="s">
        <v>543</v>
      </c>
      <c r="G84" t="s">
        <v>544</v>
      </c>
      <c r="H84" t="s">
        <v>545</v>
      </c>
      <c r="I84" t="s">
        <v>546</v>
      </c>
      <c r="J84" t="s">
        <v>547</v>
      </c>
      <c r="K84" t="s">
        <v>562</v>
      </c>
      <c r="L84" t="s">
        <v>563</v>
      </c>
      <c r="M84" t="s">
        <v>564</v>
      </c>
      <c r="N84" t="s">
        <v>565</v>
      </c>
      <c r="O84" t="s">
        <v>566</v>
      </c>
      <c r="P84" t="s">
        <v>553</v>
      </c>
      <c r="Q84" t="s">
        <v>554</v>
      </c>
      <c r="R84" t="s">
        <v>555</v>
      </c>
      <c r="S84" t="s">
        <v>567</v>
      </c>
      <c r="T84" t="s">
        <v>568</v>
      </c>
      <c r="U84" t="s">
        <v>569</v>
      </c>
      <c r="V84" t="s">
        <v>570</v>
      </c>
      <c r="W84" t="s">
        <v>571</v>
      </c>
      <c r="X84" t="s">
        <v>561</v>
      </c>
    </row>
    <row r="85" spans="1:24">
      <c r="A85">
        <v>13124</v>
      </c>
      <c r="B85">
        <v>5004965.47</v>
      </c>
      <c r="C85">
        <v>1428232.9</v>
      </c>
      <c r="D85">
        <v>52.37</v>
      </c>
      <c r="E85" t="s">
        <v>412</v>
      </c>
      <c r="F85" t="s">
        <v>543</v>
      </c>
      <c r="G85" t="s">
        <v>544</v>
      </c>
      <c r="H85" t="s">
        <v>545</v>
      </c>
      <c r="I85" t="s">
        <v>546</v>
      </c>
      <c r="J85" t="s">
        <v>547</v>
      </c>
      <c r="K85" t="s">
        <v>572</v>
      </c>
      <c r="L85" t="s">
        <v>573</v>
      </c>
      <c r="M85" t="s">
        <v>574</v>
      </c>
      <c r="N85" t="s">
        <v>575</v>
      </c>
      <c r="O85" t="s">
        <v>576</v>
      </c>
      <c r="P85" t="s">
        <v>553</v>
      </c>
      <c r="Q85" t="s">
        <v>554</v>
      </c>
      <c r="R85" t="s">
        <v>555</v>
      </c>
      <c r="S85" t="s">
        <v>577</v>
      </c>
      <c r="T85" t="s">
        <v>578</v>
      </c>
      <c r="U85" t="s">
        <v>579</v>
      </c>
      <c r="V85" t="s">
        <v>580</v>
      </c>
      <c r="W85" t="s">
        <v>581</v>
      </c>
      <c r="X85" t="s">
        <v>561</v>
      </c>
    </row>
    <row r="86" spans="1:24">
      <c r="A86">
        <v>13125</v>
      </c>
      <c r="B86">
        <v>5004957.05</v>
      </c>
      <c r="C86">
        <v>1428230.29</v>
      </c>
      <c r="D86">
        <v>52.24</v>
      </c>
      <c r="E86" t="s">
        <v>412</v>
      </c>
      <c r="F86" t="s">
        <v>543</v>
      </c>
      <c r="G86" t="s">
        <v>544</v>
      </c>
      <c r="H86" t="s">
        <v>545</v>
      </c>
      <c r="I86" t="s">
        <v>546</v>
      </c>
      <c r="J86" t="s">
        <v>582</v>
      </c>
      <c r="K86" t="s">
        <v>583</v>
      </c>
      <c r="L86" t="s">
        <v>584</v>
      </c>
      <c r="M86" t="s">
        <v>585</v>
      </c>
      <c r="N86" t="s">
        <v>586</v>
      </c>
      <c r="O86" t="s">
        <v>587</v>
      </c>
      <c r="P86" t="s">
        <v>553</v>
      </c>
      <c r="Q86" t="s">
        <v>554</v>
      </c>
      <c r="R86" t="s">
        <v>555</v>
      </c>
      <c r="S86" t="s">
        <v>588</v>
      </c>
      <c r="T86" t="s">
        <v>589</v>
      </c>
      <c r="U86" t="s">
        <v>590</v>
      </c>
      <c r="V86" t="s">
        <v>591</v>
      </c>
      <c r="W86" t="s">
        <v>592</v>
      </c>
      <c r="X86" t="s">
        <v>561</v>
      </c>
    </row>
    <row r="87" spans="1:24">
      <c r="A87">
        <v>13126</v>
      </c>
      <c r="B87">
        <v>5004937.49</v>
      </c>
      <c r="C87">
        <v>1428224.06</v>
      </c>
      <c r="D87">
        <v>52.24</v>
      </c>
      <c r="E87" t="s">
        <v>236</v>
      </c>
      <c r="F87" t="s">
        <v>543</v>
      </c>
      <c r="G87" t="s">
        <v>593</v>
      </c>
      <c r="H87" t="s">
        <v>545</v>
      </c>
      <c r="I87" t="s">
        <v>546</v>
      </c>
      <c r="J87" t="s">
        <v>547</v>
      </c>
      <c r="K87" t="s">
        <v>594</v>
      </c>
      <c r="L87" t="s">
        <v>595</v>
      </c>
      <c r="M87" t="s">
        <v>596</v>
      </c>
      <c r="N87" t="s">
        <v>597</v>
      </c>
      <c r="O87" t="s">
        <v>598</v>
      </c>
      <c r="P87" t="s">
        <v>553</v>
      </c>
      <c r="Q87" t="s">
        <v>554</v>
      </c>
      <c r="R87" t="s">
        <v>555</v>
      </c>
      <c r="S87" t="s">
        <v>599</v>
      </c>
      <c r="T87" t="s">
        <v>600</v>
      </c>
      <c r="U87" t="s">
        <v>601</v>
      </c>
      <c r="V87" t="s">
        <v>602</v>
      </c>
      <c r="W87" t="s">
        <v>603</v>
      </c>
      <c r="X87" t="s">
        <v>561</v>
      </c>
    </row>
    <row r="88" spans="1:24">
      <c r="A88">
        <v>13127</v>
      </c>
      <c r="B88">
        <v>5004931.32</v>
      </c>
      <c r="C88">
        <v>1428222.73</v>
      </c>
      <c r="D88">
        <v>52.41</v>
      </c>
      <c r="E88" t="s">
        <v>236</v>
      </c>
      <c r="F88" t="s">
        <v>604</v>
      </c>
      <c r="G88" t="s">
        <v>605</v>
      </c>
      <c r="H88" t="s">
        <v>545</v>
      </c>
      <c r="I88" t="s">
        <v>546</v>
      </c>
      <c r="J88" t="s">
        <v>547</v>
      </c>
      <c r="K88" t="s">
        <v>606</v>
      </c>
      <c r="L88" t="s">
        <v>607</v>
      </c>
      <c r="M88" t="s">
        <v>608</v>
      </c>
      <c r="N88" t="s">
        <v>609</v>
      </c>
      <c r="O88" t="s">
        <v>610</v>
      </c>
      <c r="P88" t="s">
        <v>611</v>
      </c>
      <c r="Q88" t="s">
        <v>612</v>
      </c>
      <c r="R88" t="s">
        <v>555</v>
      </c>
      <c r="S88" t="s">
        <v>613</v>
      </c>
      <c r="T88" t="s">
        <v>614</v>
      </c>
      <c r="U88" t="s">
        <v>615</v>
      </c>
      <c r="V88" t="s">
        <v>616</v>
      </c>
      <c r="W88" t="s">
        <v>617</v>
      </c>
      <c r="X88" t="s">
        <v>561</v>
      </c>
    </row>
    <row r="89" spans="1:24">
      <c r="A89">
        <v>13128</v>
      </c>
      <c r="B89">
        <v>5004922.79</v>
      </c>
      <c r="C89">
        <v>1428219.62</v>
      </c>
      <c r="D89">
        <v>52.44</v>
      </c>
      <c r="E89" t="s">
        <v>236</v>
      </c>
      <c r="F89" t="s">
        <v>543</v>
      </c>
      <c r="G89" t="s">
        <v>544</v>
      </c>
      <c r="H89" t="s">
        <v>545</v>
      </c>
      <c r="I89" t="s">
        <v>546</v>
      </c>
      <c r="J89" t="s">
        <v>547</v>
      </c>
      <c r="K89" t="s">
        <v>618</v>
      </c>
      <c r="L89" t="s">
        <v>619</v>
      </c>
      <c r="M89" t="s">
        <v>620</v>
      </c>
      <c r="N89" t="s">
        <v>621</v>
      </c>
      <c r="O89" t="s">
        <v>622</v>
      </c>
      <c r="P89" t="s">
        <v>553</v>
      </c>
      <c r="Q89" t="s">
        <v>554</v>
      </c>
      <c r="R89" t="s">
        <v>555</v>
      </c>
      <c r="S89" t="s">
        <v>623</v>
      </c>
      <c r="T89" t="s">
        <v>624</v>
      </c>
      <c r="U89" t="s">
        <v>625</v>
      </c>
      <c r="V89" t="s">
        <v>626</v>
      </c>
      <c r="W89" t="s">
        <v>627</v>
      </c>
      <c r="X89" t="s">
        <v>561</v>
      </c>
    </row>
    <row r="90" spans="1:24">
      <c r="A90">
        <v>13129</v>
      </c>
      <c r="B90">
        <v>5004916.9</v>
      </c>
      <c r="C90">
        <v>1428218.53</v>
      </c>
      <c r="D90">
        <v>51.49</v>
      </c>
      <c r="E90" t="s">
        <v>236</v>
      </c>
      <c r="F90" t="s">
        <v>604</v>
      </c>
      <c r="G90" t="s">
        <v>593</v>
      </c>
      <c r="H90" t="s">
        <v>545</v>
      </c>
      <c r="I90" t="s">
        <v>546</v>
      </c>
      <c r="J90" t="s">
        <v>547</v>
      </c>
      <c r="K90" t="s">
        <v>628</v>
      </c>
      <c r="L90" t="s">
        <v>619</v>
      </c>
      <c r="M90" t="s">
        <v>629</v>
      </c>
      <c r="N90" t="s">
        <v>630</v>
      </c>
      <c r="O90" t="s">
        <v>631</v>
      </c>
      <c r="P90" t="s">
        <v>553</v>
      </c>
      <c r="Q90" t="s">
        <v>554</v>
      </c>
      <c r="R90" t="s">
        <v>555</v>
      </c>
      <c r="S90" t="s">
        <v>632</v>
      </c>
      <c r="T90" t="s">
        <v>633</v>
      </c>
      <c r="U90" t="s">
        <v>634</v>
      </c>
      <c r="V90" t="s">
        <v>635</v>
      </c>
      <c r="W90" t="s">
        <v>636</v>
      </c>
      <c r="X90" t="s">
        <v>561</v>
      </c>
    </row>
    <row r="91" spans="1:24">
      <c r="A91">
        <v>13130</v>
      </c>
      <c r="B91">
        <v>5004913.37</v>
      </c>
      <c r="C91">
        <v>1428216.84</v>
      </c>
      <c r="D91">
        <v>52.06</v>
      </c>
      <c r="E91" t="s">
        <v>236</v>
      </c>
      <c r="F91" t="s">
        <v>604</v>
      </c>
      <c r="G91" t="s">
        <v>593</v>
      </c>
      <c r="H91" t="s">
        <v>545</v>
      </c>
      <c r="I91" t="s">
        <v>546</v>
      </c>
      <c r="J91" t="s">
        <v>547</v>
      </c>
      <c r="K91" t="s">
        <v>637</v>
      </c>
      <c r="L91" t="s">
        <v>638</v>
      </c>
      <c r="M91" t="s">
        <v>639</v>
      </c>
      <c r="N91" t="s">
        <v>640</v>
      </c>
      <c r="O91" t="s">
        <v>641</v>
      </c>
      <c r="P91" t="s">
        <v>553</v>
      </c>
      <c r="Q91" t="s">
        <v>554</v>
      </c>
      <c r="R91" t="s">
        <v>555</v>
      </c>
      <c r="S91" t="s">
        <v>642</v>
      </c>
      <c r="T91" t="s">
        <v>643</v>
      </c>
      <c r="U91" t="s">
        <v>644</v>
      </c>
      <c r="V91" t="s">
        <v>645</v>
      </c>
      <c r="W91" t="s">
        <v>646</v>
      </c>
      <c r="X91" t="s">
        <v>561</v>
      </c>
    </row>
    <row r="92" spans="1:24">
      <c r="A92">
        <v>13131</v>
      </c>
      <c r="B92">
        <v>5004902.98</v>
      </c>
      <c r="C92">
        <v>1428213.77</v>
      </c>
      <c r="D92">
        <v>52.17</v>
      </c>
      <c r="E92" t="s">
        <v>236</v>
      </c>
      <c r="F92" t="s">
        <v>604</v>
      </c>
      <c r="G92" t="s">
        <v>593</v>
      </c>
      <c r="H92" t="s">
        <v>545</v>
      </c>
      <c r="I92" t="s">
        <v>546</v>
      </c>
      <c r="J92" t="s">
        <v>547</v>
      </c>
      <c r="K92" t="s">
        <v>647</v>
      </c>
      <c r="L92" t="s">
        <v>648</v>
      </c>
      <c r="M92" t="s">
        <v>649</v>
      </c>
      <c r="N92" t="s">
        <v>650</v>
      </c>
      <c r="O92" t="s">
        <v>651</v>
      </c>
      <c r="P92" t="s">
        <v>611</v>
      </c>
      <c r="Q92" t="s">
        <v>612</v>
      </c>
      <c r="R92" t="s">
        <v>555</v>
      </c>
      <c r="S92" t="s">
        <v>652</v>
      </c>
      <c r="T92" t="s">
        <v>653</v>
      </c>
      <c r="U92" t="s">
        <v>654</v>
      </c>
      <c r="V92" t="s">
        <v>655</v>
      </c>
      <c r="W92" t="s">
        <v>656</v>
      </c>
      <c r="X92" t="s">
        <v>561</v>
      </c>
    </row>
    <row r="93" spans="1:24">
      <c r="A93">
        <v>13132</v>
      </c>
      <c r="B93">
        <v>5004898.1</v>
      </c>
      <c r="C93">
        <v>1428211.82</v>
      </c>
      <c r="D93">
        <v>52.54</v>
      </c>
      <c r="E93" t="s">
        <v>236</v>
      </c>
      <c r="F93" t="s">
        <v>604</v>
      </c>
      <c r="G93" t="s">
        <v>593</v>
      </c>
      <c r="H93" t="s">
        <v>545</v>
      </c>
      <c r="I93" t="s">
        <v>546</v>
      </c>
      <c r="J93" t="s">
        <v>547</v>
      </c>
      <c r="K93" t="s">
        <v>657</v>
      </c>
      <c r="L93" t="s">
        <v>648</v>
      </c>
      <c r="M93" t="s">
        <v>658</v>
      </c>
      <c r="N93" t="s">
        <v>659</v>
      </c>
      <c r="O93" t="s">
        <v>660</v>
      </c>
      <c r="P93" t="s">
        <v>611</v>
      </c>
      <c r="Q93" t="s">
        <v>612</v>
      </c>
      <c r="R93" t="s">
        <v>555</v>
      </c>
      <c r="S93" t="s">
        <v>661</v>
      </c>
      <c r="T93" t="s">
        <v>662</v>
      </c>
      <c r="U93" t="s">
        <v>663</v>
      </c>
      <c r="V93" t="s">
        <v>664</v>
      </c>
      <c r="W93" t="s">
        <v>665</v>
      </c>
      <c r="X93" t="s">
        <v>561</v>
      </c>
    </row>
    <row r="94" spans="1:24">
      <c r="A94">
        <v>13133</v>
      </c>
      <c r="B94">
        <v>5004893.99</v>
      </c>
      <c r="C94">
        <v>1428211.22</v>
      </c>
      <c r="D94">
        <v>52.73</v>
      </c>
      <c r="E94" t="s">
        <v>236</v>
      </c>
      <c r="F94" t="s">
        <v>604</v>
      </c>
      <c r="G94" t="s">
        <v>605</v>
      </c>
      <c r="H94" t="s">
        <v>545</v>
      </c>
      <c r="I94" t="s">
        <v>546</v>
      </c>
      <c r="J94" t="s">
        <v>547</v>
      </c>
      <c r="K94" t="s">
        <v>666</v>
      </c>
      <c r="L94" t="s">
        <v>648</v>
      </c>
      <c r="M94" t="s">
        <v>667</v>
      </c>
      <c r="N94" t="s">
        <v>668</v>
      </c>
      <c r="O94" t="s">
        <v>669</v>
      </c>
      <c r="P94" t="s">
        <v>611</v>
      </c>
      <c r="Q94" t="s">
        <v>612</v>
      </c>
      <c r="R94" t="s">
        <v>555</v>
      </c>
      <c r="S94" t="s">
        <v>670</v>
      </c>
      <c r="T94" t="s">
        <v>671</v>
      </c>
      <c r="U94" t="s">
        <v>672</v>
      </c>
      <c r="V94" t="s">
        <v>673</v>
      </c>
      <c r="W94" t="s">
        <v>674</v>
      </c>
      <c r="X94" t="s">
        <v>561</v>
      </c>
    </row>
    <row r="95" spans="1:24">
      <c r="A95">
        <v>13134</v>
      </c>
      <c r="B95">
        <v>5004892.29</v>
      </c>
      <c r="C95">
        <v>1428211.18</v>
      </c>
      <c r="D95">
        <v>52.41</v>
      </c>
      <c r="E95" t="s">
        <v>236</v>
      </c>
      <c r="F95" t="s">
        <v>604</v>
      </c>
      <c r="G95" t="s">
        <v>605</v>
      </c>
      <c r="H95" t="s">
        <v>545</v>
      </c>
      <c r="I95" t="s">
        <v>546</v>
      </c>
      <c r="J95" t="s">
        <v>547</v>
      </c>
      <c r="K95" t="s">
        <v>675</v>
      </c>
      <c r="L95" t="s">
        <v>676</v>
      </c>
      <c r="M95" t="s">
        <v>677</v>
      </c>
      <c r="N95" t="s">
        <v>678</v>
      </c>
      <c r="O95" t="s">
        <v>679</v>
      </c>
      <c r="P95" t="s">
        <v>611</v>
      </c>
      <c r="Q95" t="s">
        <v>612</v>
      </c>
      <c r="R95" t="s">
        <v>555</v>
      </c>
      <c r="S95" t="s">
        <v>680</v>
      </c>
      <c r="T95" t="s">
        <v>681</v>
      </c>
      <c r="U95" t="s">
        <v>682</v>
      </c>
      <c r="V95" t="s">
        <v>673</v>
      </c>
      <c r="W95" t="s">
        <v>683</v>
      </c>
      <c r="X95" t="s">
        <v>561</v>
      </c>
    </row>
    <row r="96" spans="1:24">
      <c r="A96">
        <v>13135</v>
      </c>
      <c r="B96">
        <v>5004882.99</v>
      </c>
      <c r="C96">
        <v>1428207.81</v>
      </c>
      <c r="D96">
        <v>52.46</v>
      </c>
      <c r="E96" t="s">
        <v>236</v>
      </c>
      <c r="F96" t="s">
        <v>684</v>
      </c>
      <c r="G96" t="s">
        <v>685</v>
      </c>
      <c r="H96" t="s">
        <v>545</v>
      </c>
      <c r="I96" t="s">
        <v>546</v>
      </c>
      <c r="J96" t="s">
        <v>547</v>
      </c>
      <c r="K96" t="s">
        <v>686</v>
      </c>
      <c r="L96" t="s">
        <v>676</v>
      </c>
      <c r="M96" t="s">
        <v>687</v>
      </c>
      <c r="N96" t="s">
        <v>688</v>
      </c>
      <c r="O96" t="s">
        <v>689</v>
      </c>
      <c r="P96" t="s">
        <v>611</v>
      </c>
      <c r="Q96" t="s">
        <v>612</v>
      </c>
      <c r="R96" t="s">
        <v>555</v>
      </c>
      <c r="S96" t="s">
        <v>690</v>
      </c>
      <c r="T96" t="s">
        <v>691</v>
      </c>
      <c r="U96" t="s">
        <v>692</v>
      </c>
      <c r="V96" t="s">
        <v>693</v>
      </c>
      <c r="W96" t="s">
        <v>694</v>
      </c>
      <c r="X96" t="s">
        <v>561</v>
      </c>
    </row>
    <row r="97" spans="1:24">
      <c r="A97">
        <v>13136</v>
      </c>
      <c r="B97">
        <v>5004873.31</v>
      </c>
      <c r="C97">
        <v>1428204.42</v>
      </c>
      <c r="D97">
        <v>52.41</v>
      </c>
      <c r="E97" t="s">
        <v>236</v>
      </c>
      <c r="F97" t="s">
        <v>684</v>
      </c>
      <c r="G97" t="s">
        <v>685</v>
      </c>
      <c r="H97" t="s">
        <v>545</v>
      </c>
      <c r="I97" t="s">
        <v>546</v>
      </c>
      <c r="J97" t="s">
        <v>547</v>
      </c>
      <c r="K97" t="s">
        <v>695</v>
      </c>
      <c r="L97" t="s">
        <v>696</v>
      </c>
      <c r="M97" t="s">
        <v>697</v>
      </c>
      <c r="N97" t="s">
        <v>698</v>
      </c>
      <c r="O97" t="s">
        <v>699</v>
      </c>
      <c r="P97" t="s">
        <v>611</v>
      </c>
      <c r="Q97" t="s">
        <v>612</v>
      </c>
      <c r="R97" t="s">
        <v>555</v>
      </c>
      <c r="S97" t="s">
        <v>700</v>
      </c>
      <c r="T97" t="s">
        <v>701</v>
      </c>
      <c r="U97" t="s">
        <v>702</v>
      </c>
      <c r="V97" t="s">
        <v>703</v>
      </c>
      <c r="W97" t="s">
        <v>704</v>
      </c>
      <c r="X97" t="s">
        <v>561</v>
      </c>
    </row>
    <row r="98" spans="1:24">
      <c r="A98">
        <v>13137</v>
      </c>
      <c r="B98">
        <v>5004864.53</v>
      </c>
      <c r="C98">
        <v>1428201.95</v>
      </c>
      <c r="D98">
        <v>52.19</v>
      </c>
      <c r="E98" t="s">
        <v>236</v>
      </c>
      <c r="F98" t="s">
        <v>684</v>
      </c>
      <c r="G98" t="s">
        <v>685</v>
      </c>
      <c r="H98" t="s">
        <v>545</v>
      </c>
      <c r="I98" t="s">
        <v>546</v>
      </c>
      <c r="J98" t="s">
        <v>582</v>
      </c>
      <c r="K98" t="s">
        <v>705</v>
      </c>
      <c r="L98" t="s">
        <v>696</v>
      </c>
      <c r="M98" t="s">
        <v>706</v>
      </c>
      <c r="N98" t="s">
        <v>707</v>
      </c>
      <c r="O98" t="s">
        <v>708</v>
      </c>
      <c r="P98" t="s">
        <v>709</v>
      </c>
      <c r="Q98" t="s">
        <v>710</v>
      </c>
      <c r="R98" t="s">
        <v>555</v>
      </c>
      <c r="S98" t="s">
        <v>711</v>
      </c>
      <c r="T98" t="s">
        <v>712</v>
      </c>
      <c r="U98" t="s">
        <v>713</v>
      </c>
      <c r="V98" t="s">
        <v>714</v>
      </c>
      <c r="W98" t="s">
        <v>715</v>
      </c>
      <c r="X98" t="s">
        <v>561</v>
      </c>
    </row>
    <row r="99" spans="1:24">
      <c r="A99">
        <v>13138</v>
      </c>
      <c r="B99">
        <v>5004857.54</v>
      </c>
      <c r="C99">
        <v>1428199.39</v>
      </c>
      <c r="D99">
        <v>52.03</v>
      </c>
      <c r="E99" t="s">
        <v>236</v>
      </c>
      <c r="F99" t="s">
        <v>684</v>
      </c>
      <c r="G99" t="s">
        <v>685</v>
      </c>
      <c r="H99" t="s">
        <v>545</v>
      </c>
      <c r="I99" t="s">
        <v>546</v>
      </c>
      <c r="J99" t="s">
        <v>547</v>
      </c>
      <c r="K99" t="s">
        <v>716</v>
      </c>
      <c r="L99" t="s">
        <v>696</v>
      </c>
      <c r="M99" t="s">
        <v>717</v>
      </c>
      <c r="N99" t="s">
        <v>718</v>
      </c>
      <c r="O99" t="s">
        <v>719</v>
      </c>
      <c r="P99" t="s">
        <v>611</v>
      </c>
      <c r="Q99" t="s">
        <v>612</v>
      </c>
      <c r="R99" t="s">
        <v>555</v>
      </c>
      <c r="S99" t="s">
        <v>720</v>
      </c>
      <c r="T99" t="s">
        <v>721</v>
      </c>
      <c r="U99" t="s">
        <v>722</v>
      </c>
      <c r="V99" t="s">
        <v>723</v>
      </c>
      <c r="W99" t="s">
        <v>724</v>
      </c>
      <c r="X99" t="s">
        <v>561</v>
      </c>
    </row>
    <row r="100" spans="1:24">
      <c r="A100">
        <v>13139</v>
      </c>
      <c r="B100">
        <v>5004849</v>
      </c>
      <c r="C100">
        <v>1428197.13</v>
      </c>
      <c r="D100">
        <v>51.91</v>
      </c>
      <c r="E100" t="s">
        <v>236</v>
      </c>
      <c r="F100" t="s">
        <v>684</v>
      </c>
      <c r="G100" t="s">
        <v>685</v>
      </c>
      <c r="H100" t="s">
        <v>545</v>
      </c>
      <c r="I100" t="s">
        <v>546</v>
      </c>
      <c r="J100" t="s">
        <v>547</v>
      </c>
      <c r="K100" t="s">
        <v>725</v>
      </c>
      <c r="L100" t="s">
        <v>726</v>
      </c>
      <c r="M100" t="s">
        <v>727</v>
      </c>
      <c r="N100" t="s">
        <v>728</v>
      </c>
      <c r="O100" t="s">
        <v>729</v>
      </c>
      <c r="P100" t="s">
        <v>709</v>
      </c>
      <c r="Q100" t="s">
        <v>612</v>
      </c>
      <c r="R100" t="s">
        <v>555</v>
      </c>
      <c r="S100" t="s">
        <v>730</v>
      </c>
      <c r="T100" t="s">
        <v>731</v>
      </c>
      <c r="U100" t="s">
        <v>732</v>
      </c>
      <c r="V100" t="s">
        <v>733</v>
      </c>
      <c r="W100" t="s">
        <v>734</v>
      </c>
      <c r="X100" t="s">
        <v>561</v>
      </c>
    </row>
    <row r="101" spans="1:24">
      <c r="A101">
        <v>13140</v>
      </c>
      <c r="B101">
        <v>5004843.06</v>
      </c>
      <c r="C101">
        <v>1428195.2</v>
      </c>
      <c r="D101">
        <v>51.79</v>
      </c>
      <c r="E101" t="s">
        <v>236</v>
      </c>
      <c r="F101" t="s">
        <v>604</v>
      </c>
      <c r="G101" t="s">
        <v>544</v>
      </c>
      <c r="H101" t="s">
        <v>545</v>
      </c>
      <c r="I101" t="s">
        <v>546</v>
      </c>
      <c r="J101" t="s">
        <v>547</v>
      </c>
      <c r="K101" t="s">
        <v>735</v>
      </c>
      <c r="L101" t="s">
        <v>726</v>
      </c>
      <c r="M101" t="s">
        <v>736</v>
      </c>
      <c r="N101" t="s">
        <v>737</v>
      </c>
      <c r="O101" t="s">
        <v>738</v>
      </c>
      <c r="P101" t="s">
        <v>611</v>
      </c>
      <c r="Q101" t="s">
        <v>612</v>
      </c>
      <c r="R101" t="s">
        <v>555</v>
      </c>
      <c r="S101" t="s">
        <v>739</v>
      </c>
      <c r="T101" t="s">
        <v>740</v>
      </c>
      <c r="U101" t="s">
        <v>741</v>
      </c>
      <c r="V101" t="s">
        <v>742</v>
      </c>
      <c r="W101" t="s">
        <v>743</v>
      </c>
      <c r="X101" t="s">
        <v>561</v>
      </c>
    </row>
    <row r="102" spans="1:24">
      <c r="A102">
        <v>13141</v>
      </c>
      <c r="B102">
        <v>5004838.71</v>
      </c>
      <c r="C102">
        <v>1428193.66</v>
      </c>
      <c r="D102">
        <v>51.63</v>
      </c>
      <c r="E102" t="s">
        <v>236</v>
      </c>
      <c r="F102" t="s">
        <v>543</v>
      </c>
      <c r="G102" t="s">
        <v>744</v>
      </c>
      <c r="H102" t="s">
        <v>545</v>
      </c>
      <c r="I102" t="s">
        <v>546</v>
      </c>
      <c r="J102" t="s">
        <v>547</v>
      </c>
      <c r="K102" t="s">
        <v>745</v>
      </c>
      <c r="L102" t="s">
        <v>726</v>
      </c>
      <c r="M102" t="s">
        <v>746</v>
      </c>
      <c r="N102" t="s">
        <v>747</v>
      </c>
      <c r="O102" t="s">
        <v>748</v>
      </c>
      <c r="P102" t="s">
        <v>553</v>
      </c>
      <c r="Q102" t="s">
        <v>554</v>
      </c>
      <c r="R102" t="s">
        <v>555</v>
      </c>
      <c r="S102" t="s">
        <v>749</v>
      </c>
      <c r="T102" t="s">
        <v>750</v>
      </c>
      <c r="U102" t="s">
        <v>751</v>
      </c>
      <c r="V102" t="s">
        <v>752</v>
      </c>
      <c r="W102" t="s">
        <v>753</v>
      </c>
      <c r="X102" t="s">
        <v>561</v>
      </c>
    </row>
    <row r="103" spans="1:24">
      <c r="A103">
        <v>13142</v>
      </c>
      <c r="B103">
        <v>5004835</v>
      </c>
      <c r="C103">
        <v>1428191.64</v>
      </c>
      <c r="D103">
        <v>51.23</v>
      </c>
      <c r="E103" t="s">
        <v>236</v>
      </c>
      <c r="F103" t="s">
        <v>543</v>
      </c>
      <c r="G103" t="s">
        <v>744</v>
      </c>
      <c r="H103" t="s">
        <v>545</v>
      </c>
      <c r="I103" t="s">
        <v>546</v>
      </c>
      <c r="J103" t="s">
        <v>547</v>
      </c>
      <c r="K103" t="s">
        <v>754</v>
      </c>
      <c r="L103" t="s">
        <v>726</v>
      </c>
      <c r="M103" t="s">
        <v>755</v>
      </c>
      <c r="N103" t="s">
        <v>756</v>
      </c>
      <c r="O103" t="s">
        <v>757</v>
      </c>
      <c r="P103" t="s">
        <v>553</v>
      </c>
      <c r="Q103" t="s">
        <v>554</v>
      </c>
      <c r="R103" t="s">
        <v>555</v>
      </c>
      <c r="S103" t="s">
        <v>758</v>
      </c>
      <c r="T103" t="s">
        <v>759</v>
      </c>
      <c r="U103" t="s">
        <v>760</v>
      </c>
      <c r="V103" t="s">
        <v>761</v>
      </c>
      <c r="W103" t="s">
        <v>762</v>
      </c>
      <c r="X103" t="s">
        <v>561</v>
      </c>
    </row>
    <row r="104" spans="1:24">
      <c r="A104">
        <v>13143</v>
      </c>
      <c r="B104">
        <v>5004826.45</v>
      </c>
      <c r="C104">
        <v>1428190.24</v>
      </c>
      <c r="D104">
        <v>50.83</v>
      </c>
      <c r="E104" t="s">
        <v>236</v>
      </c>
      <c r="F104" t="s">
        <v>604</v>
      </c>
      <c r="G104" t="s">
        <v>593</v>
      </c>
      <c r="H104" t="s">
        <v>545</v>
      </c>
      <c r="I104" t="s">
        <v>546</v>
      </c>
      <c r="J104" t="s">
        <v>547</v>
      </c>
      <c r="K104" t="s">
        <v>763</v>
      </c>
      <c r="L104" t="s">
        <v>764</v>
      </c>
      <c r="M104" t="s">
        <v>765</v>
      </c>
      <c r="N104" t="s">
        <v>766</v>
      </c>
      <c r="O104" t="s">
        <v>767</v>
      </c>
      <c r="P104" t="s">
        <v>611</v>
      </c>
      <c r="Q104" t="s">
        <v>612</v>
      </c>
      <c r="R104" t="s">
        <v>555</v>
      </c>
      <c r="S104" t="s">
        <v>768</v>
      </c>
      <c r="T104" t="s">
        <v>769</v>
      </c>
      <c r="U104" t="s">
        <v>770</v>
      </c>
      <c r="V104" t="s">
        <v>771</v>
      </c>
      <c r="W104" t="s">
        <v>772</v>
      </c>
      <c r="X104" t="s">
        <v>561</v>
      </c>
    </row>
    <row r="105" spans="1:24">
      <c r="A105">
        <v>13144</v>
      </c>
      <c r="B105">
        <v>5004824.99</v>
      </c>
      <c r="C105">
        <v>1428190.04</v>
      </c>
      <c r="D105">
        <v>50.77</v>
      </c>
      <c r="E105" t="s">
        <v>476</v>
      </c>
      <c r="F105" t="s">
        <v>684</v>
      </c>
      <c r="G105" t="s">
        <v>593</v>
      </c>
      <c r="H105" t="s">
        <v>545</v>
      </c>
      <c r="I105" t="s">
        <v>546</v>
      </c>
      <c r="J105" t="s">
        <v>547</v>
      </c>
      <c r="K105" t="s">
        <v>773</v>
      </c>
      <c r="L105" t="s">
        <v>764</v>
      </c>
      <c r="M105" t="s">
        <v>774</v>
      </c>
      <c r="N105" t="s">
        <v>775</v>
      </c>
      <c r="O105" t="s">
        <v>776</v>
      </c>
      <c r="P105" t="s">
        <v>611</v>
      </c>
      <c r="Q105" t="s">
        <v>612</v>
      </c>
      <c r="R105" t="s">
        <v>555</v>
      </c>
      <c r="S105" t="s">
        <v>777</v>
      </c>
      <c r="T105" t="s">
        <v>778</v>
      </c>
      <c r="U105" t="s">
        <v>779</v>
      </c>
      <c r="V105" t="s">
        <v>780</v>
      </c>
      <c r="W105" t="s">
        <v>781</v>
      </c>
      <c r="X105" t="s">
        <v>561</v>
      </c>
    </row>
    <row r="106" spans="1:24">
      <c r="A106">
        <v>13145</v>
      </c>
      <c r="B106">
        <v>5004823.82</v>
      </c>
      <c r="C106">
        <v>1428189.72</v>
      </c>
      <c r="D106">
        <v>50.68</v>
      </c>
      <c r="E106" t="s">
        <v>480</v>
      </c>
      <c r="F106" t="s">
        <v>684</v>
      </c>
      <c r="G106" t="s">
        <v>605</v>
      </c>
      <c r="H106" t="s">
        <v>545</v>
      </c>
      <c r="I106" t="s">
        <v>546</v>
      </c>
      <c r="J106" t="s">
        <v>547</v>
      </c>
      <c r="K106" t="s">
        <v>782</v>
      </c>
      <c r="L106" t="s">
        <v>764</v>
      </c>
      <c r="M106" t="s">
        <v>783</v>
      </c>
      <c r="N106" t="s">
        <v>784</v>
      </c>
      <c r="O106" t="s">
        <v>785</v>
      </c>
      <c r="P106" t="s">
        <v>709</v>
      </c>
      <c r="Q106" t="s">
        <v>612</v>
      </c>
      <c r="R106" t="s">
        <v>555</v>
      </c>
      <c r="S106" t="s">
        <v>786</v>
      </c>
      <c r="T106" t="s">
        <v>787</v>
      </c>
      <c r="U106" t="s">
        <v>788</v>
      </c>
      <c r="V106" t="s">
        <v>789</v>
      </c>
      <c r="W106" t="s">
        <v>790</v>
      </c>
      <c r="X106" t="s">
        <v>561</v>
      </c>
    </row>
    <row r="107" spans="1:24">
      <c r="A107">
        <v>13146</v>
      </c>
      <c r="B107">
        <v>5004821.46</v>
      </c>
      <c r="C107">
        <v>1428188.8</v>
      </c>
      <c r="D107">
        <v>50.47</v>
      </c>
      <c r="E107" t="s">
        <v>480</v>
      </c>
      <c r="F107" t="s">
        <v>684</v>
      </c>
      <c r="G107" t="s">
        <v>605</v>
      </c>
      <c r="H107" t="s">
        <v>545</v>
      </c>
      <c r="I107" t="s">
        <v>546</v>
      </c>
      <c r="J107" t="s">
        <v>547</v>
      </c>
      <c r="K107" t="s">
        <v>791</v>
      </c>
      <c r="L107" t="s">
        <v>792</v>
      </c>
      <c r="M107" t="s">
        <v>793</v>
      </c>
      <c r="N107" t="s">
        <v>794</v>
      </c>
      <c r="O107" t="s">
        <v>795</v>
      </c>
      <c r="P107" t="s">
        <v>709</v>
      </c>
      <c r="Q107" t="s">
        <v>710</v>
      </c>
      <c r="R107" t="s">
        <v>555</v>
      </c>
      <c r="S107" t="s">
        <v>796</v>
      </c>
      <c r="T107" t="s">
        <v>797</v>
      </c>
      <c r="U107" t="s">
        <v>798</v>
      </c>
      <c r="V107" t="s">
        <v>799</v>
      </c>
      <c r="W107" t="s">
        <v>800</v>
      </c>
      <c r="X107" t="s">
        <v>561</v>
      </c>
    </row>
    <row r="108" spans="1:24">
      <c r="A108">
        <v>13147</v>
      </c>
      <c r="B108">
        <v>5004820.17</v>
      </c>
      <c r="C108">
        <v>1428188.05</v>
      </c>
      <c r="D108">
        <v>50.27</v>
      </c>
      <c r="E108" t="s">
        <v>480</v>
      </c>
      <c r="F108" t="s">
        <v>684</v>
      </c>
      <c r="G108" t="s">
        <v>605</v>
      </c>
      <c r="H108" t="s">
        <v>545</v>
      </c>
      <c r="I108" t="s">
        <v>546</v>
      </c>
      <c r="J108" t="s">
        <v>582</v>
      </c>
      <c r="K108" t="s">
        <v>801</v>
      </c>
      <c r="L108" t="s">
        <v>792</v>
      </c>
      <c r="M108" t="s">
        <v>802</v>
      </c>
      <c r="N108" t="s">
        <v>803</v>
      </c>
      <c r="O108" t="s">
        <v>804</v>
      </c>
      <c r="P108" t="s">
        <v>709</v>
      </c>
      <c r="Q108" t="s">
        <v>612</v>
      </c>
      <c r="R108" t="s">
        <v>555</v>
      </c>
      <c r="S108" t="s">
        <v>805</v>
      </c>
      <c r="T108" t="s">
        <v>806</v>
      </c>
      <c r="U108" t="s">
        <v>807</v>
      </c>
      <c r="V108" t="s">
        <v>808</v>
      </c>
      <c r="W108" t="s">
        <v>809</v>
      </c>
      <c r="X108" t="s">
        <v>561</v>
      </c>
    </row>
    <row r="109" spans="1:24">
      <c r="A109">
        <v>13148</v>
      </c>
      <c r="B109">
        <v>5004818.88</v>
      </c>
      <c r="C109">
        <v>1428187.63</v>
      </c>
      <c r="D109">
        <v>50.25</v>
      </c>
      <c r="E109" t="s">
        <v>480</v>
      </c>
      <c r="F109" t="s">
        <v>684</v>
      </c>
      <c r="G109" t="s">
        <v>605</v>
      </c>
      <c r="H109" t="s">
        <v>545</v>
      </c>
      <c r="I109" t="s">
        <v>546</v>
      </c>
      <c r="J109" t="s">
        <v>547</v>
      </c>
      <c r="K109" t="s">
        <v>810</v>
      </c>
      <c r="L109" t="s">
        <v>792</v>
      </c>
      <c r="M109" t="s">
        <v>811</v>
      </c>
      <c r="N109" t="s">
        <v>812</v>
      </c>
      <c r="O109" t="s">
        <v>813</v>
      </c>
      <c r="P109" t="s">
        <v>709</v>
      </c>
      <c r="Q109" t="s">
        <v>710</v>
      </c>
      <c r="R109" t="s">
        <v>555</v>
      </c>
      <c r="S109" t="s">
        <v>814</v>
      </c>
      <c r="T109" t="s">
        <v>815</v>
      </c>
      <c r="U109" t="s">
        <v>816</v>
      </c>
      <c r="V109" t="s">
        <v>817</v>
      </c>
      <c r="W109" t="s">
        <v>818</v>
      </c>
      <c r="X109" t="s">
        <v>561</v>
      </c>
    </row>
    <row r="110" spans="1:24">
      <c r="A110">
        <v>13149</v>
      </c>
      <c r="B110">
        <v>5004817.84</v>
      </c>
      <c r="C110">
        <v>1428187.08</v>
      </c>
      <c r="D110">
        <v>50.48</v>
      </c>
      <c r="E110" t="s">
        <v>480</v>
      </c>
      <c r="F110" t="s">
        <v>819</v>
      </c>
      <c r="G110" t="s">
        <v>685</v>
      </c>
      <c r="H110" t="s">
        <v>545</v>
      </c>
      <c r="I110" t="s">
        <v>546</v>
      </c>
      <c r="J110" t="s">
        <v>547</v>
      </c>
      <c r="K110" t="s">
        <v>820</v>
      </c>
      <c r="L110" t="s">
        <v>792</v>
      </c>
      <c r="M110" t="s">
        <v>821</v>
      </c>
      <c r="N110" t="s">
        <v>822</v>
      </c>
      <c r="O110" t="s">
        <v>823</v>
      </c>
      <c r="P110" t="s">
        <v>709</v>
      </c>
      <c r="Q110" t="s">
        <v>710</v>
      </c>
      <c r="R110" t="s">
        <v>555</v>
      </c>
      <c r="S110" t="s">
        <v>824</v>
      </c>
      <c r="T110" t="s">
        <v>825</v>
      </c>
      <c r="U110" t="s">
        <v>826</v>
      </c>
      <c r="V110" t="s">
        <v>817</v>
      </c>
      <c r="W110" t="s">
        <v>827</v>
      </c>
      <c r="X110" t="s">
        <v>561</v>
      </c>
    </row>
    <row r="111" spans="1:24">
      <c r="A111">
        <v>13150</v>
      </c>
      <c r="B111">
        <v>5004817.24</v>
      </c>
      <c r="C111">
        <v>1428187.08</v>
      </c>
      <c r="D111">
        <v>50.78</v>
      </c>
      <c r="E111" t="s">
        <v>496</v>
      </c>
      <c r="F111" t="s">
        <v>684</v>
      </c>
      <c r="G111" t="s">
        <v>605</v>
      </c>
      <c r="H111" t="s">
        <v>545</v>
      </c>
      <c r="I111" t="s">
        <v>546</v>
      </c>
      <c r="J111" t="s">
        <v>547</v>
      </c>
      <c r="K111" t="s">
        <v>828</v>
      </c>
      <c r="L111" t="s">
        <v>792</v>
      </c>
      <c r="M111" t="s">
        <v>829</v>
      </c>
      <c r="N111" t="s">
        <v>830</v>
      </c>
      <c r="O111" t="s">
        <v>831</v>
      </c>
      <c r="P111" t="s">
        <v>709</v>
      </c>
      <c r="Q111" t="s">
        <v>710</v>
      </c>
      <c r="R111" t="s">
        <v>555</v>
      </c>
      <c r="S111" t="s">
        <v>832</v>
      </c>
      <c r="T111" t="s">
        <v>833</v>
      </c>
      <c r="U111" t="s">
        <v>834</v>
      </c>
      <c r="V111" t="s">
        <v>835</v>
      </c>
      <c r="W111" t="s">
        <v>836</v>
      </c>
      <c r="X111" t="s">
        <v>561</v>
      </c>
    </row>
    <row r="112" spans="1:24">
      <c r="A112">
        <v>13151</v>
      </c>
      <c r="B112">
        <v>5004816.09</v>
      </c>
      <c r="C112">
        <v>1428186.52</v>
      </c>
      <c r="D112">
        <v>50.9</v>
      </c>
      <c r="E112" t="s">
        <v>236</v>
      </c>
      <c r="F112" t="s">
        <v>684</v>
      </c>
      <c r="G112" t="s">
        <v>605</v>
      </c>
      <c r="H112" t="s">
        <v>545</v>
      </c>
      <c r="I112" t="s">
        <v>546</v>
      </c>
      <c r="J112" t="s">
        <v>547</v>
      </c>
      <c r="K112" t="s">
        <v>837</v>
      </c>
      <c r="L112" t="s">
        <v>792</v>
      </c>
      <c r="M112" t="s">
        <v>838</v>
      </c>
      <c r="N112" t="s">
        <v>839</v>
      </c>
      <c r="O112" t="s">
        <v>840</v>
      </c>
      <c r="P112" t="s">
        <v>709</v>
      </c>
      <c r="Q112" t="s">
        <v>710</v>
      </c>
      <c r="R112" t="s">
        <v>555</v>
      </c>
      <c r="S112" t="s">
        <v>841</v>
      </c>
      <c r="T112" t="s">
        <v>842</v>
      </c>
      <c r="U112" t="s">
        <v>843</v>
      </c>
      <c r="V112" t="s">
        <v>835</v>
      </c>
      <c r="W112" t="s">
        <v>844</v>
      </c>
      <c r="X112" t="s">
        <v>561</v>
      </c>
    </row>
    <row r="113" spans="1:24">
      <c r="A113">
        <v>13152</v>
      </c>
      <c r="B113">
        <v>5004814.78</v>
      </c>
      <c r="C113">
        <v>1428187.19</v>
      </c>
      <c r="D113">
        <v>50.89</v>
      </c>
      <c r="E113" t="s">
        <v>503</v>
      </c>
      <c r="F113" t="s">
        <v>819</v>
      </c>
      <c r="G113" t="s">
        <v>685</v>
      </c>
      <c r="H113" t="s">
        <v>545</v>
      </c>
      <c r="I113" t="s">
        <v>546</v>
      </c>
      <c r="J113" t="s">
        <v>547</v>
      </c>
      <c r="K113" t="s">
        <v>845</v>
      </c>
      <c r="L113" t="s">
        <v>792</v>
      </c>
      <c r="M113" t="s">
        <v>846</v>
      </c>
      <c r="N113" t="s">
        <v>847</v>
      </c>
      <c r="O113" t="s">
        <v>848</v>
      </c>
      <c r="P113" t="s">
        <v>709</v>
      </c>
      <c r="Q113" t="s">
        <v>710</v>
      </c>
      <c r="R113" t="s">
        <v>555</v>
      </c>
      <c r="S113" t="s">
        <v>849</v>
      </c>
      <c r="T113" t="s">
        <v>850</v>
      </c>
      <c r="U113" t="s">
        <v>851</v>
      </c>
      <c r="V113" t="s">
        <v>852</v>
      </c>
      <c r="W113" t="s">
        <v>853</v>
      </c>
      <c r="X113" t="s">
        <v>561</v>
      </c>
    </row>
    <row r="114" spans="1:24">
      <c r="A114">
        <v>13153</v>
      </c>
      <c r="B114">
        <v>5004813.05</v>
      </c>
      <c r="C114">
        <v>1428185.85</v>
      </c>
      <c r="D114">
        <v>50.74</v>
      </c>
      <c r="E114" t="s">
        <v>480</v>
      </c>
      <c r="F114" t="s">
        <v>819</v>
      </c>
      <c r="G114" t="s">
        <v>685</v>
      </c>
      <c r="H114" t="s">
        <v>545</v>
      </c>
      <c r="I114" t="s">
        <v>546</v>
      </c>
      <c r="J114" t="s">
        <v>547</v>
      </c>
      <c r="K114" t="s">
        <v>854</v>
      </c>
      <c r="L114" t="s">
        <v>792</v>
      </c>
      <c r="M114" t="s">
        <v>855</v>
      </c>
      <c r="N114" t="s">
        <v>856</v>
      </c>
      <c r="O114" t="s">
        <v>857</v>
      </c>
      <c r="P114" t="s">
        <v>709</v>
      </c>
      <c r="Q114" t="s">
        <v>710</v>
      </c>
      <c r="R114" t="s">
        <v>555</v>
      </c>
      <c r="S114" t="s">
        <v>858</v>
      </c>
      <c r="T114" t="s">
        <v>859</v>
      </c>
      <c r="U114" t="s">
        <v>860</v>
      </c>
      <c r="V114" t="s">
        <v>861</v>
      </c>
      <c r="W114" t="s">
        <v>862</v>
      </c>
      <c r="X114" t="s">
        <v>561</v>
      </c>
    </row>
    <row r="115" spans="1:24">
      <c r="A115">
        <v>13154</v>
      </c>
      <c r="B115">
        <v>5004808.74</v>
      </c>
      <c r="C115">
        <v>1428184.75</v>
      </c>
      <c r="D115">
        <v>50.66</v>
      </c>
      <c r="E115" t="s">
        <v>480</v>
      </c>
      <c r="F115" t="s">
        <v>819</v>
      </c>
      <c r="G115" t="s">
        <v>685</v>
      </c>
      <c r="H115" t="s">
        <v>545</v>
      </c>
      <c r="I115" t="s">
        <v>546</v>
      </c>
      <c r="J115" t="s">
        <v>582</v>
      </c>
      <c r="K115" t="s">
        <v>863</v>
      </c>
      <c r="L115" t="s">
        <v>764</v>
      </c>
      <c r="M115" t="s">
        <v>864</v>
      </c>
      <c r="N115" t="s">
        <v>865</v>
      </c>
      <c r="O115" t="s">
        <v>866</v>
      </c>
      <c r="P115" t="s">
        <v>867</v>
      </c>
      <c r="Q115" t="s">
        <v>710</v>
      </c>
      <c r="R115" t="s">
        <v>555</v>
      </c>
      <c r="S115" t="s">
        <v>868</v>
      </c>
      <c r="T115" t="s">
        <v>869</v>
      </c>
      <c r="U115" t="s">
        <v>870</v>
      </c>
      <c r="V115" t="s">
        <v>871</v>
      </c>
      <c r="W115" t="s">
        <v>872</v>
      </c>
      <c r="X115" t="s">
        <v>561</v>
      </c>
    </row>
    <row r="116" spans="1:24">
      <c r="A116">
        <v>13155</v>
      </c>
      <c r="B116">
        <v>5004804.87</v>
      </c>
      <c r="C116">
        <v>1428183.12</v>
      </c>
      <c r="D116">
        <v>50.58</v>
      </c>
      <c r="E116" t="s">
        <v>480</v>
      </c>
      <c r="F116" t="s">
        <v>604</v>
      </c>
      <c r="G116" t="s">
        <v>744</v>
      </c>
      <c r="H116" t="s">
        <v>545</v>
      </c>
      <c r="I116" t="s">
        <v>873</v>
      </c>
      <c r="J116" t="s">
        <v>547</v>
      </c>
      <c r="K116" t="s">
        <v>874</v>
      </c>
      <c r="L116" t="s">
        <v>875</v>
      </c>
      <c r="M116" t="s">
        <v>876</v>
      </c>
      <c r="N116" t="s">
        <v>877</v>
      </c>
      <c r="O116" t="s">
        <v>878</v>
      </c>
      <c r="P116" t="s">
        <v>611</v>
      </c>
      <c r="Q116" t="s">
        <v>612</v>
      </c>
      <c r="R116" t="s">
        <v>555</v>
      </c>
      <c r="S116" t="s">
        <v>879</v>
      </c>
      <c r="T116" t="s">
        <v>880</v>
      </c>
      <c r="U116" t="s">
        <v>881</v>
      </c>
      <c r="V116" t="s">
        <v>882</v>
      </c>
      <c r="W116" t="s">
        <v>883</v>
      </c>
      <c r="X116" t="s">
        <v>561</v>
      </c>
    </row>
    <row r="117" spans="1:24">
      <c r="A117">
        <v>13156</v>
      </c>
      <c r="B117">
        <v>5004801.11</v>
      </c>
      <c r="C117">
        <v>1428182.19</v>
      </c>
      <c r="D117">
        <v>50.35</v>
      </c>
      <c r="E117" t="s">
        <v>480</v>
      </c>
      <c r="F117" t="s">
        <v>884</v>
      </c>
      <c r="G117" t="s">
        <v>885</v>
      </c>
      <c r="H117" t="s">
        <v>545</v>
      </c>
      <c r="I117" t="s">
        <v>873</v>
      </c>
      <c r="J117" t="s">
        <v>547</v>
      </c>
      <c r="K117" t="s">
        <v>886</v>
      </c>
      <c r="L117" t="s">
        <v>887</v>
      </c>
      <c r="M117" t="s">
        <v>888</v>
      </c>
      <c r="N117" t="s">
        <v>889</v>
      </c>
      <c r="O117" t="s">
        <v>890</v>
      </c>
      <c r="P117" t="s">
        <v>891</v>
      </c>
      <c r="Q117" t="s">
        <v>892</v>
      </c>
      <c r="R117" t="s">
        <v>555</v>
      </c>
      <c r="S117" t="s">
        <v>893</v>
      </c>
      <c r="T117" t="s">
        <v>894</v>
      </c>
      <c r="U117" t="s">
        <v>895</v>
      </c>
      <c r="V117" t="s">
        <v>896</v>
      </c>
      <c r="W117" t="s">
        <v>897</v>
      </c>
      <c r="X117" t="s">
        <v>561</v>
      </c>
    </row>
    <row r="118" spans="1:24">
      <c r="A118">
        <v>13157</v>
      </c>
      <c r="B118">
        <v>5004798.42</v>
      </c>
      <c r="C118">
        <v>1428181.71</v>
      </c>
      <c r="D118">
        <v>50.33</v>
      </c>
      <c r="E118" t="s">
        <v>480</v>
      </c>
      <c r="F118" t="s">
        <v>898</v>
      </c>
      <c r="G118" t="s">
        <v>899</v>
      </c>
      <c r="H118" t="s">
        <v>545</v>
      </c>
      <c r="I118" t="s">
        <v>873</v>
      </c>
      <c r="J118" t="s">
        <v>547</v>
      </c>
      <c r="K118" t="s">
        <v>900</v>
      </c>
      <c r="L118" t="s">
        <v>887</v>
      </c>
      <c r="M118" t="s">
        <v>901</v>
      </c>
      <c r="N118" t="s">
        <v>902</v>
      </c>
      <c r="O118" t="s">
        <v>903</v>
      </c>
      <c r="P118" t="s">
        <v>904</v>
      </c>
      <c r="Q118" t="s">
        <v>892</v>
      </c>
      <c r="R118" t="s">
        <v>555</v>
      </c>
      <c r="S118" t="s">
        <v>905</v>
      </c>
      <c r="T118" t="s">
        <v>906</v>
      </c>
      <c r="U118" t="s">
        <v>907</v>
      </c>
      <c r="V118" t="s">
        <v>908</v>
      </c>
      <c r="W118" t="s">
        <v>909</v>
      </c>
      <c r="X118" t="s">
        <v>561</v>
      </c>
    </row>
    <row r="119" spans="1:24">
      <c r="A119">
        <v>13158</v>
      </c>
      <c r="B119">
        <v>5004796.01</v>
      </c>
      <c r="C119">
        <v>1428180.67</v>
      </c>
      <c r="D119">
        <v>50.24</v>
      </c>
      <c r="E119" t="s">
        <v>480</v>
      </c>
      <c r="F119" t="s">
        <v>898</v>
      </c>
      <c r="G119" t="s">
        <v>910</v>
      </c>
      <c r="H119" t="s">
        <v>545</v>
      </c>
      <c r="I119" t="s">
        <v>911</v>
      </c>
      <c r="J119" t="s">
        <v>547</v>
      </c>
      <c r="K119" t="s">
        <v>912</v>
      </c>
      <c r="L119" t="s">
        <v>887</v>
      </c>
      <c r="M119" t="s">
        <v>913</v>
      </c>
      <c r="N119" t="s">
        <v>914</v>
      </c>
      <c r="O119" t="s">
        <v>915</v>
      </c>
      <c r="P119" t="s">
        <v>904</v>
      </c>
      <c r="Q119" t="s">
        <v>916</v>
      </c>
      <c r="R119" t="s">
        <v>555</v>
      </c>
      <c r="S119" t="s">
        <v>917</v>
      </c>
      <c r="T119" t="s">
        <v>918</v>
      </c>
      <c r="U119" t="s">
        <v>919</v>
      </c>
      <c r="V119" t="s">
        <v>920</v>
      </c>
      <c r="W119" t="s">
        <v>921</v>
      </c>
      <c r="X119" t="s">
        <v>561</v>
      </c>
    </row>
    <row r="120" spans="1:24">
      <c r="A120">
        <v>13159</v>
      </c>
      <c r="B120">
        <v>5004794.96</v>
      </c>
      <c r="C120">
        <v>1428179.98</v>
      </c>
      <c r="D120">
        <v>50.32</v>
      </c>
      <c r="E120" t="s">
        <v>480</v>
      </c>
      <c r="F120" t="s">
        <v>922</v>
      </c>
      <c r="G120" t="s">
        <v>910</v>
      </c>
      <c r="H120" t="s">
        <v>545</v>
      </c>
      <c r="I120" t="s">
        <v>911</v>
      </c>
      <c r="J120" t="s">
        <v>582</v>
      </c>
      <c r="K120" t="s">
        <v>923</v>
      </c>
      <c r="L120" t="s">
        <v>764</v>
      </c>
      <c r="M120" t="s">
        <v>924</v>
      </c>
      <c r="N120" t="s">
        <v>925</v>
      </c>
      <c r="O120" t="s">
        <v>926</v>
      </c>
      <c r="P120" t="s">
        <v>927</v>
      </c>
      <c r="Q120" t="s">
        <v>916</v>
      </c>
      <c r="R120" t="s">
        <v>555</v>
      </c>
      <c r="S120" t="s">
        <v>928</v>
      </c>
      <c r="T120" t="s">
        <v>929</v>
      </c>
      <c r="U120" t="s">
        <v>930</v>
      </c>
      <c r="V120" t="s">
        <v>920</v>
      </c>
      <c r="W120" t="s">
        <v>931</v>
      </c>
      <c r="X120" t="s">
        <v>561</v>
      </c>
    </row>
    <row r="121" spans="1:24">
      <c r="A121">
        <v>13160</v>
      </c>
      <c r="B121">
        <v>5004794.14</v>
      </c>
      <c r="C121">
        <v>1428179.94</v>
      </c>
      <c r="D121">
        <v>50.38</v>
      </c>
      <c r="E121" t="s">
        <v>528</v>
      </c>
      <c r="F121" t="s">
        <v>922</v>
      </c>
      <c r="G121" t="s">
        <v>910</v>
      </c>
      <c r="H121" t="s">
        <v>545</v>
      </c>
      <c r="I121" t="s">
        <v>911</v>
      </c>
      <c r="J121" t="s">
        <v>582</v>
      </c>
      <c r="K121" t="s">
        <v>932</v>
      </c>
      <c r="L121" t="s">
        <v>726</v>
      </c>
      <c r="M121" t="s">
        <v>933</v>
      </c>
      <c r="N121" t="s">
        <v>934</v>
      </c>
      <c r="O121" t="s">
        <v>935</v>
      </c>
      <c r="P121" t="s">
        <v>927</v>
      </c>
      <c r="Q121" t="s">
        <v>916</v>
      </c>
      <c r="R121" t="s">
        <v>555</v>
      </c>
      <c r="S121" t="s">
        <v>936</v>
      </c>
      <c r="T121" t="s">
        <v>937</v>
      </c>
      <c r="U121" t="s">
        <v>938</v>
      </c>
      <c r="V121" t="s">
        <v>939</v>
      </c>
      <c r="W121" t="s">
        <v>940</v>
      </c>
      <c r="X121" t="s">
        <v>561</v>
      </c>
    </row>
    <row r="122" spans="1:24">
      <c r="A122">
        <v>13161</v>
      </c>
      <c r="B122">
        <v>5004794.15</v>
      </c>
      <c r="C122">
        <v>1428179.91</v>
      </c>
      <c r="D122">
        <v>50.86</v>
      </c>
      <c r="E122" t="s">
        <v>532</v>
      </c>
      <c r="F122" t="s">
        <v>922</v>
      </c>
      <c r="G122" t="s">
        <v>910</v>
      </c>
      <c r="H122" t="s">
        <v>545</v>
      </c>
      <c r="I122" t="s">
        <v>873</v>
      </c>
      <c r="J122" t="s">
        <v>547</v>
      </c>
      <c r="K122" t="s">
        <v>941</v>
      </c>
      <c r="L122" t="s">
        <v>726</v>
      </c>
      <c r="M122" t="s">
        <v>942</v>
      </c>
      <c r="N122" t="s">
        <v>943</v>
      </c>
      <c r="O122" t="s">
        <v>944</v>
      </c>
      <c r="P122" t="s">
        <v>927</v>
      </c>
      <c r="Q122" t="s">
        <v>916</v>
      </c>
      <c r="R122" t="s">
        <v>555</v>
      </c>
      <c r="S122" t="s">
        <v>945</v>
      </c>
      <c r="T122" t="s">
        <v>946</v>
      </c>
      <c r="U122" t="s">
        <v>947</v>
      </c>
      <c r="V122" t="s">
        <v>939</v>
      </c>
      <c r="W122" t="s">
        <v>948</v>
      </c>
      <c r="X122" t="s">
        <v>561</v>
      </c>
    </row>
    <row r="123" spans="1:24">
      <c r="A123">
        <v>13162</v>
      </c>
      <c r="B123">
        <v>5004792.08</v>
      </c>
      <c r="C123">
        <v>1428179.3</v>
      </c>
      <c r="D123">
        <v>53.04</v>
      </c>
      <c r="E123" t="s">
        <v>536</v>
      </c>
      <c r="F123" t="s">
        <v>898</v>
      </c>
      <c r="G123" t="s">
        <v>899</v>
      </c>
      <c r="H123" t="s">
        <v>545</v>
      </c>
      <c r="I123" t="s">
        <v>911</v>
      </c>
      <c r="J123" t="s">
        <v>547</v>
      </c>
      <c r="K123" t="s">
        <v>949</v>
      </c>
      <c r="L123" t="s">
        <v>676</v>
      </c>
      <c r="M123" t="s">
        <v>950</v>
      </c>
      <c r="N123" t="s">
        <v>951</v>
      </c>
      <c r="O123" t="s">
        <v>952</v>
      </c>
      <c r="P123" t="s">
        <v>927</v>
      </c>
      <c r="Q123" t="s">
        <v>916</v>
      </c>
      <c r="R123" t="s">
        <v>555</v>
      </c>
      <c r="S123" t="s">
        <v>953</v>
      </c>
      <c r="T123" t="s">
        <v>954</v>
      </c>
      <c r="U123" t="s">
        <v>955</v>
      </c>
      <c r="V123" t="s">
        <v>956</v>
      </c>
      <c r="W123" t="s">
        <v>957</v>
      </c>
      <c r="X123" t="s">
        <v>561</v>
      </c>
    </row>
    <row r="124" spans="1:24">
      <c r="A124">
        <v>13163</v>
      </c>
      <c r="B124">
        <v>5004790.48</v>
      </c>
      <c r="C124">
        <v>1428178.23</v>
      </c>
      <c r="D124">
        <v>52.51</v>
      </c>
      <c r="E124" t="s">
        <v>412</v>
      </c>
      <c r="F124" t="s">
        <v>922</v>
      </c>
      <c r="G124" t="s">
        <v>899</v>
      </c>
      <c r="H124" t="s">
        <v>545</v>
      </c>
      <c r="I124" t="s">
        <v>911</v>
      </c>
      <c r="J124" t="s">
        <v>547</v>
      </c>
      <c r="K124" t="s">
        <v>958</v>
      </c>
      <c r="L124" t="s">
        <v>959</v>
      </c>
      <c r="M124" t="s">
        <v>960</v>
      </c>
      <c r="N124" t="s">
        <v>961</v>
      </c>
      <c r="O124" t="s">
        <v>962</v>
      </c>
      <c r="P124" t="s">
        <v>927</v>
      </c>
      <c r="Q124" t="s">
        <v>916</v>
      </c>
      <c r="R124" t="s">
        <v>555</v>
      </c>
      <c r="S124" t="s">
        <v>963</v>
      </c>
      <c r="T124" t="s">
        <v>964</v>
      </c>
      <c r="U124" t="s">
        <v>965</v>
      </c>
      <c r="V124" t="s">
        <v>966</v>
      </c>
      <c r="W124" t="s">
        <v>967</v>
      </c>
      <c r="X124" t="s">
        <v>561</v>
      </c>
    </row>
    <row r="125" spans="1:24">
      <c r="A125">
        <v>13164</v>
      </c>
      <c r="B125">
        <v>5004785.09</v>
      </c>
      <c r="C125">
        <v>1428176.98</v>
      </c>
      <c r="D125">
        <v>53.15</v>
      </c>
      <c r="E125" t="s">
        <v>412</v>
      </c>
      <c r="F125" t="s">
        <v>922</v>
      </c>
      <c r="G125" t="s">
        <v>899</v>
      </c>
      <c r="H125" t="s">
        <v>545</v>
      </c>
      <c r="I125" t="s">
        <v>911</v>
      </c>
      <c r="J125" t="s">
        <v>547</v>
      </c>
      <c r="K125" t="s">
        <v>968</v>
      </c>
      <c r="L125" t="s">
        <v>638</v>
      </c>
      <c r="M125" t="s">
        <v>960</v>
      </c>
      <c r="N125" t="s">
        <v>969</v>
      </c>
      <c r="O125" t="s">
        <v>970</v>
      </c>
      <c r="P125" t="s">
        <v>927</v>
      </c>
      <c r="Q125" t="s">
        <v>916</v>
      </c>
      <c r="R125" t="s">
        <v>555</v>
      </c>
      <c r="S125" t="s">
        <v>971</v>
      </c>
      <c r="T125" t="s">
        <v>972</v>
      </c>
      <c r="U125" t="s">
        <v>973</v>
      </c>
      <c r="V125" t="s">
        <v>974</v>
      </c>
      <c r="W125" t="s">
        <v>975</v>
      </c>
      <c r="X125" t="s">
        <v>561</v>
      </c>
    </row>
    <row r="127" spans="1:5">
      <c r="A127" t="s">
        <v>171</v>
      </c>
      <c r="B127">
        <v>5004814.84</v>
      </c>
      <c r="C127">
        <v>1428364.67</v>
      </c>
      <c r="D127">
        <v>53.82</v>
      </c>
      <c r="E127" t="s">
        <v>172</v>
      </c>
    </row>
    <row r="128" spans="1:5">
      <c r="A128" t="s">
        <v>173</v>
      </c>
      <c r="B128">
        <v>5004814.48</v>
      </c>
      <c r="C128">
        <v>1428364.67</v>
      </c>
      <c r="D128">
        <v>53.91</v>
      </c>
      <c r="E128" t="s">
        <v>174</v>
      </c>
    </row>
    <row r="129" spans="1:5">
      <c r="A129" t="s">
        <v>175</v>
      </c>
      <c r="B129">
        <v>5004811.42</v>
      </c>
      <c r="C129">
        <v>1428364.06</v>
      </c>
      <c r="D129">
        <v>49.98</v>
      </c>
      <c r="E129" t="s">
        <v>176</v>
      </c>
    </row>
    <row r="130" spans="1:5">
      <c r="A130" t="s">
        <v>177</v>
      </c>
      <c r="B130">
        <v>5004811.01</v>
      </c>
      <c r="C130">
        <v>1428363.6</v>
      </c>
      <c r="D130">
        <v>49.82</v>
      </c>
      <c r="E130" t="s">
        <v>178</v>
      </c>
    </row>
    <row r="131" spans="1:5">
      <c r="A131" t="s">
        <v>179</v>
      </c>
      <c r="B131">
        <v>5004806.22</v>
      </c>
      <c r="C131">
        <v>1428362.5</v>
      </c>
      <c r="D131">
        <v>49.43</v>
      </c>
      <c r="E131" t="s">
        <v>180</v>
      </c>
    </row>
    <row r="132" spans="1:5">
      <c r="A132" t="s">
        <v>181</v>
      </c>
      <c r="B132">
        <v>5004803.48</v>
      </c>
      <c r="C132">
        <v>1428361.93</v>
      </c>
      <c r="D132">
        <v>49.31</v>
      </c>
      <c r="E132" t="s">
        <v>182</v>
      </c>
    </row>
    <row r="133" spans="1:5">
      <c r="A133" t="s">
        <v>183</v>
      </c>
      <c r="B133">
        <v>5004798.27</v>
      </c>
      <c r="C133">
        <v>1428360.55</v>
      </c>
      <c r="D133">
        <v>49.91</v>
      </c>
      <c r="E133" t="s">
        <v>184</v>
      </c>
    </row>
    <row r="134" spans="1:5">
      <c r="A134" t="s">
        <v>185</v>
      </c>
      <c r="B134">
        <v>5004796.43</v>
      </c>
      <c r="C134">
        <v>1428360.29</v>
      </c>
      <c r="D134">
        <v>50.43</v>
      </c>
      <c r="E134" t="s">
        <v>186</v>
      </c>
    </row>
    <row r="135" spans="1:5">
      <c r="A135" t="s">
        <v>187</v>
      </c>
      <c r="B135">
        <v>5004793.56</v>
      </c>
      <c r="C135">
        <v>1428359.46</v>
      </c>
      <c r="D135">
        <v>50.32</v>
      </c>
      <c r="E135" t="s">
        <v>188</v>
      </c>
    </row>
    <row r="136" spans="1:5">
      <c r="A136" t="s">
        <v>189</v>
      </c>
      <c r="B136">
        <v>5004789.29</v>
      </c>
      <c r="C136">
        <v>1428358.86</v>
      </c>
      <c r="D136">
        <v>50.11</v>
      </c>
      <c r="E136" t="s">
        <v>190</v>
      </c>
    </row>
    <row r="137" spans="1:5">
      <c r="A137" t="s">
        <v>191</v>
      </c>
      <c r="B137">
        <v>5004784.92</v>
      </c>
      <c r="C137">
        <v>1428357.56</v>
      </c>
      <c r="D137">
        <v>50.1</v>
      </c>
      <c r="E137" t="s">
        <v>192</v>
      </c>
    </row>
    <row r="138" spans="1:5">
      <c r="A138" t="s">
        <v>193</v>
      </c>
      <c r="B138">
        <v>5004780.37</v>
      </c>
      <c r="C138">
        <v>1428356.56</v>
      </c>
      <c r="D138">
        <v>50.11</v>
      </c>
      <c r="E138" t="s">
        <v>194</v>
      </c>
    </row>
    <row r="139" spans="1:5">
      <c r="A139" t="s">
        <v>195</v>
      </c>
      <c r="B139">
        <v>5004774.94</v>
      </c>
      <c r="C139">
        <v>1428355.42</v>
      </c>
      <c r="D139">
        <v>50.14</v>
      </c>
      <c r="E139" t="s">
        <v>196</v>
      </c>
    </row>
    <row r="140" spans="1:5">
      <c r="A140" t="s">
        <v>197</v>
      </c>
      <c r="B140">
        <v>5004768.47</v>
      </c>
      <c r="C140">
        <v>1428354.08</v>
      </c>
      <c r="D140">
        <v>50.14</v>
      </c>
      <c r="E140" t="s">
        <v>198</v>
      </c>
    </row>
    <row r="141" spans="1:5">
      <c r="A141" t="s">
        <v>199</v>
      </c>
      <c r="B141">
        <v>5004761.59</v>
      </c>
      <c r="C141">
        <v>1428352.36</v>
      </c>
      <c r="D141">
        <v>50.33</v>
      </c>
      <c r="E141" t="s">
        <v>200</v>
      </c>
    </row>
    <row r="142" spans="1:5">
      <c r="A142" t="s">
        <v>201</v>
      </c>
      <c r="B142">
        <v>5004757.66</v>
      </c>
      <c r="C142">
        <v>1428351.31</v>
      </c>
      <c r="D142">
        <v>50.49</v>
      </c>
      <c r="E142" t="s">
        <v>202</v>
      </c>
    </row>
    <row r="143" spans="1:5">
      <c r="A143" t="s">
        <v>203</v>
      </c>
      <c r="B143">
        <v>5004747.34</v>
      </c>
      <c r="C143">
        <v>1428348.86</v>
      </c>
      <c r="D143">
        <v>50.88</v>
      </c>
      <c r="E143" t="s">
        <v>204</v>
      </c>
    </row>
    <row r="144" spans="1:5">
      <c r="A144" t="s">
        <v>205</v>
      </c>
      <c r="B144">
        <v>5004739.08</v>
      </c>
      <c r="C144">
        <v>1428347.09</v>
      </c>
      <c r="D144">
        <v>51.33</v>
      </c>
      <c r="E144" t="s">
        <v>206</v>
      </c>
    </row>
    <row r="145" spans="1:5">
      <c r="A145" t="s">
        <v>207</v>
      </c>
      <c r="B145">
        <v>5004728.62</v>
      </c>
      <c r="C145">
        <v>1428344.57</v>
      </c>
      <c r="D145">
        <v>51.45</v>
      </c>
      <c r="E145" t="s">
        <v>208</v>
      </c>
    </row>
    <row r="146" spans="1:5">
      <c r="A146" t="s">
        <v>209</v>
      </c>
      <c r="B146">
        <v>5004725.24</v>
      </c>
      <c r="C146">
        <v>1428343.87</v>
      </c>
      <c r="D146">
        <v>51.99</v>
      </c>
      <c r="E146" t="s">
        <v>210</v>
      </c>
    </row>
    <row r="147" spans="1:5">
      <c r="A147" t="s">
        <v>211</v>
      </c>
      <c r="B147">
        <v>5004718.12</v>
      </c>
      <c r="C147">
        <v>1428341.69</v>
      </c>
      <c r="D147">
        <v>52.06</v>
      </c>
      <c r="E147" t="s">
        <v>212</v>
      </c>
    </row>
    <row r="148" spans="1:5">
      <c r="A148" t="s">
        <v>213</v>
      </c>
      <c r="B148">
        <v>5004703.95</v>
      </c>
      <c r="C148">
        <v>1428337.01</v>
      </c>
      <c r="D148">
        <v>54.09</v>
      </c>
      <c r="E148" t="s">
        <v>214</v>
      </c>
    </row>
    <row r="149" spans="1:5">
      <c r="A149" t="s">
        <v>215</v>
      </c>
      <c r="B149">
        <v>5004703.02</v>
      </c>
      <c r="C149">
        <v>1428339.17</v>
      </c>
      <c r="D149">
        <v>50.58</v>
      </c>
      <c r="E149" t="s">
        <v>216</v>
      </c>
    </row>
    <row r="150" spans="1:5">
      <c r="A150" t="s">
        <v>217</v>
      </c>
      <c r="B150">
        <v>5004693.56</v>
      </c>
      <c r="C150">
        <v>1428330.83</v>
      </c>
      <c r="D150">
        <v>51.76</v>
      </c>
      <c r="E150" t="s">
        <v>218</v>
      </c>
    </row>
    <row r="151" spans="1:5">
      <c r="A151" t="s">
        <v>219</v>
      </c>
      <c r="B151">
        <v>5004680.84</v>
      </c>
      <c r="C151">
        <v>1428330.06</v>
      </c>
      <c r="D151">
        <v>52.19</v>
      </c>
      <c r="E151" t="s">
        <v>220</v>
      </c>
    </row>
    <row r="152" spans="1:5">
      <c r="A152" t="s">
        <v>221</v>
      </c>
      <c r="B152">
        <v>5004671.16</v>
      </c>
      <c r="C152">
        <v>1428331.93</v>
      </c>
      <c r="D152">
        <v>52.03</v>
      </c>
      <c r="E152" t="s">
        <v>222</v>
      </c>
    </row>
    <row r="153" spans="1:5">
      <c r="A153" t="s">
        <v>223</v>
      </c>
      <c r="B153">
        <v>5004665.27</v>
      </c>
      <c r="C153">
        <v>1428333.35</v>
      </c>
      <c r="D153">
        <v>51.54</v>
      </c>
      <c r="E153" t="s">
        <v>224</v>
      </c>
    </row>
    <row r="154" spans="1:5">
      <c r="A154" t="s">
        <v>225</v>
      </c>
      <c r="B154">
        <v>5004658.98</v>
      </c>
      <c r="C154">
        <v>1428327.75</v>
      </c>
      <c r="D154">
        <v>51.29</v>
      </c>
      <c r="E154" t="s">
        <v>226</v>
      </c>
    </row>
    <row r="155" spans="1:5">
      <c r="A155" t="s">
        <v>227</v>
      </c>
      <c r="B155">
        <v>5004654.98</v>
      </c>
      <c r="C155">
        <v>1428325.76</v>
      </c>
      <c r="D155">
        <v>51.23</v>
      </c>
      <c r="E155" t="s">
        <v>228</v>
      </c>
    </row>
    <row r="156" spans="1:5">
      <c r="A156" t="s">
        <v>229</v>
      </c>
      <c r="B156">
        <v>5004646.03</v>
      </c>
      <c r="C156">
        <v>1428326.25</v>
      </c>
      <c r="D156">
        <v>51.25</v>
      </c>
      <c r="E156" t="s">
        <v>230</v>
      </c>
    </row>
    <row r="157" spans="1:5">
      <c r="A157" t="s">
        <v>231</v>
      </c>
      <c r="B157">
        <v>5004638.77</v>
      </c>
      <c r="C157">
        <v>1428323.81</v>
      </c>
      <c r="D157">
        <v>53.77</v>
      </c>
      <c r="E157" t="s">
        <v>232</v>
      </c>
    </row>
    <row r="159" spans="1:5">
      <c r="A159">
        <v>13084</v>
      </c>
      <c r="B159">
        <v>5004599.52</v>
      </c>
      <c r="C159">
        <v>1428423.65</v>
      </c>
      <c r="D159">
        <v>53.64</v>
      </c>
      <c r="E159" t="s">
        <v>976</v>
      </c>
    </row>
    <row r="160" spans="1:5">
      <c r="A160">
        <v>13085</v>
      </c>
      <c r="B160">
        <v>5004601.53</v>
      </c>
      <c r="C160">
        <v>1428425.18</v>
      </c>
      <c r="D160">
        <v>53.49</v>
      </c>
      <c r="E160" t="s">
        <v>536</v>
      </c>
    </row>
    <row r="161" spans="1:5">
      <c r="A161">
        <v>13086</v>
      </c>
      <c r="B161">
        <v>5004604.77</v>
      </c>
      <c r="C161">
        <v>1428427.41</v>
      </c>
      <c r="D161">
        <v>52.06</v>
      </c>
      <c r="E161" t="s">
        <v>242</v>
      </c>
    </row>
    <row r="162" spans="1:5">
      <c r="A162">
        <v>13087</v>
      </c>
      <c r="B162">
        <v>5004616.62</v>
      </c>
      <c r="C162">
        <v>1428434.24</v>
      </c>
      <c r="D162">
        <v>50.51</v>
      </c>
      <c r="E162" t="s">
        <v>412</v>
      </c>
    </row>
    <row r="163" spans="1:5">
      <c r="A163">
        <v>13088</v>
      </c>
      <c r="B163">
        <v>5004618.4</v>
      </c>
      <c r="C163">
        <v>1428436.13</v>
      </c>
      <c r="D163">
        <v>50.75</v>
      </c>
      <c r="E163" t="s">
        <v>412</v>
      </c>
    </row>
    <row r="164" spans="1:5">
      <c r="A164">
        <v>13089</v>
      </c>
      <c r="B164">
        <v>5004620.55</v>
      </c>
      <c r="C164">
        <v>1428439.17</v>
      </c>
      <c r="D164">
        <v>50.62</v>
      </c>
      <c r="E164" t="s">
        <v>412</v>
      </c>
    </row>
    <row r="165" spans="1:5">
      <c r="A165">
        <v>13090</v>
      </c>
      <c r="B165">
        <v>5004624.74</v>
      </c>
      <c r="C165">
        <v>1428441.83</v>
      </c>
      <c r="D165">
        <v>50.2</v>
      </c>
      <c r="E165" t="s">
        <v>412</v>
      </c>
    </row>
    <row r="166" spans="1:5">
      <c r="A166">
        <v>13091</v>
      </c>
      <c r="B166">
        <v>5004627.74</v>
      </c>
      <c r="C166">
        <v>1428443.85</v>
      </c>
      <c r="D166">
        <v>49.88</v>
      </c>
      <c r="E166" t="s">
        <v>412</v>
      </c>
    </row>
    <row r="167" spans="1:5">
      <c r="A167">
        <v>13092</v>
      </c>
      <c r="B167">
        <v>5004631.81</v>
      </c>
      <c r="C167">
        <v>1428446.69</v>
      </c>
      <c r="D167">
        <v>49.5</v>
      </c>
      <c r="E167" t="s">
        <v>236</v>
      </c>
    </row>
    <row r="168" spans="1:5">
      <c r="A168">
        <v>13093</v>
      </c>
      <c r="B168">
        <v>5004638.29</v>
      </c>
      <c r="C168">
        <v>1428450.17</v>
      </c>
      <c r="D168">
        <v>49.67</v>
      </c>
      <c r="E168" t="s">
        <v>236</v>
      </c>
    </row>
    <row r="169" spans="1:5">
      <c r="A169">
        <v>13094</v>
      </c>
      <c r="B169">
        <v>5004647.81</v>
      </c>
      <c r="C169">
        <v>1428456.55</v>
      </c>
      <c r="D169">
        <v>50.04</v>
      </c>
      <c r="E169" t="s">
        <v>236</v>
      </c>
    </row>
    <row r="170" spans="1:5">
      <c r="A170">
        <v>13095</v>
      </c>
      <c r="B170">
        <v>5004655.03</v>
      </c>
      <c r="C170">
        <v>1428461.71</v>
      </c>
      <c r="D170">
        <v>50.18</v>
      </c>
      <c r="E170" t="s">
        <v>236</v>
      </c>
    </row>
    <row r="171" spans="1:5">
      <c r="A171">
        <v>13096</v>
      </c>
      <c r="B171">
        <v>5004659.34</v>
      </c>
      <c r="C171">
        <v>1428465.18</v>
      </c>
      <c r="D171">
        <v>50.2</v>
      </c>
      <c r="E171" t="s">
        <v>236</v>
      </c>
    </row>
    <row r="172" spans="1:5">
      <c r="A172">
        <v>13097</v>
      </c>
      <c r="B172">
        <v>5004667.23</v>
      </c>
      <c r="C172">
        <v>1428470.37</v>
      </c>
      <c r="D172">
        <v>50</v>
      </c>
      <c r="E172" t="s">
        <v>236</v>
      </c>
    </row>
    <row r="173" spans="1:5">
      <c r="A173">
        <v>13098</v>
      </c>
      <c r="B173">
        <v>5004670.02</v>
      </c>
      <c r="C173">
        <v>1428472.08</v>
      </c>
      <c r="D173">
        <v>49.95</v>
      </c>
      <c r="E173" t="s">
        <v>236</v>
      </c>
    </row>
    <row r="174" spans="1:5">
      <c r="A174">
        <v>13099</v>
      </c>
      <c r="B174">
        <v>5004670.96</v>
      </c>
      <c r="C174">
        <v>1428472.62</v>
      </c>
      <c r="D174">
        <v>49.86</v>
      </c>
      <c r="E174" t="s">
        <v>977</v>
      </c>
    </row>
    <row r="175" spans="1:5">
      <c r="A175">
        <v>13100</v>
      </c>
      <c r="B175">
        <v>5004672.18</v>
      </c>
      <c r="C175">
        <v>1428473.66</v>
      </c>
      <c r="D175">
        <v>49.78</v>
      </c>
      <c r="E175" t="s">
        <v>480</v>
      </c>
    </row>
    <row r="176" spans="1:5">
      <c r="A176">
        <v>13101</v>
      </c>
      <c r="B176">
        <v>5004675.48</v>
      </c>
      <c r="C176">
        <v>1428476.05</v>
      </c>
      <c r="D176">
        <v>49.64</v>
      </c>
      <c r="E176" t="s">
        <v>480</v>
      </c>
    </row>
    <row r="177" spans="1:5">
      <c r="A177">
        <v>13102</v>
      </c>
      <c r="B177">
        <v>5004678.26</v>
      </c>
      <c r="C177">
        <v>1428477.84</v>
      </c>
      <c r="D177">
        <v>49.56</v>
      </c>
      <c r="E177" t="s">
        <v>480</v>
      </c>
    </row>
    <row r="178" spans="1:5">
      <c r="A178">
        <v>13103</v>
      </c>
      <c r="B178">
        <v>5004681.08</v>
      </c>
      <c r="C178">
        <v>1428480.13</v>
      </c>
      <c r="D178">
        <v>49.48</v>
      </c>
      <c r="E178" t="s">
        <v>480</v>
      </c>
    </row>
    <row r="179" spans="1:5">
      <c r="A179">
        <v>13104</v>
      </c>
      <c r="B179">
        <v>5004682.74</v>
      </c>
      <c r="C179">
        <v>1428481.2</v>
      </c>
      <c r="D179">
        <v>49.39</v>
      </c>
      <c r="E179" t="s">
        <v>480</v>
      </c>
    </row>
    <row r="180" spans="1:5">
      <c r="A180">
        <v>13105</v>
      </c>
      <c r="B180">
        <v>5004686.82</v>
      </c>
      <c r="C180">
        <v>1428484.01</v>
      </c>
      <c r="D180">
        <v>49.43</v>
      </c>
      <c r="E180" t="s">
        <v>480</v>
      </c>
    </row>
    <row r="181" spans="1:5">
      <c r="A181">
        <v>13106</v>
      </c>
      <c r="B181">
        <v>5004689.57</v>
      </c>
      <c r="C181">
        <v>1428486.04</v>
      </c>
      <c r="D181">
        <v>49.48</v>
      </c>
      <c r="E181" t="s">
        <v>480</v>
      </c>
    </row>
    <row r="182" spans="1:5">
      <c r="A182">
        <v>13107</v>
      </c>
      <c r="B182">
        <v>5004692.08</v>
      </c>
      <c r="C182">
        <v>1428487.59</v>
      </c>
      <c r="D182">
        <v>49.44</v>
      </c>
      <c r="E182" t="s">
        <v>480</v>
      </c>
    </row>
    <row r="183" spans="1:5">
      <c r="A183">
        <v>13108</v>
      </c>
      <c r="B183">
        <v>5004696</v>
      </c>
      <c r="C183">
        <v>1428490.38</v>
      </c>
      <c r="D183">
        <v>49.34</v>
      </c>
      <c r="E183" t="s">
        <v>480</v>
      </c>
    </row>
    <row r="184" spans="1:5">
      <c r="A184">
        <v>13109</v>
      </c>
      <c r="B184">
        <v>5004699.52</v>
      </c>
      <c r="C184">
        <v>1428492.89</v>
      </c>
      <c r="D184">
        <v>49.4</v>
      </c>
      <c r="E184" t="s">
        <v>480</v>
      </c>
    </row>
    <row r="185" spans="1:5">
      <c r="A185">
        <v>13110</v>
      </c>
      <c r="B185">
        <v>5004704.52</v>
      </c>
      <c r="C185">
        <v>1428496.31</v>
      </c>
      <c r="D185">
        <v>49.62</v>
      </c>
      <c r="E185" t="s">
        <v>480</v>
      </c>
    </row>
    <row r="186" spans="1:5">
      <c r="A186">
        <v>13111</v>
      </c>
      <c r="B186">
        <v>5004708.71</v>
      </c>
      <c r="C186">
        <v>1428498.95</v>
      </c>
      <c r="D186">
        <v>49.59</v>
      </c>
      <c r="E186" t="s">
        <v>480</v>
      </c>
    </row>
    <row r="187" spans="1:5">
      <c r="A187">
        <v>13112</v>
      </c>
      <c r="B187">
        <v>5004710.9</v>
      </c>
      <c r="C187">
        <v>1428500.68</v>
      </c>
      <c r="D187">
        <v>48.81</v>
      </c>
      <c r="E187" t="s">
        <v>480</v>
      </c>
    </row>
    <row r="188" spans="1:5">
      <c r="A188">
        <v>13113</v>
      </c>
      <c r="B188">
        <v>5004712.43</v>
      </c>
      <c r="C188">
        <v>1428501.46</v>
      </c>
      <c r="D188">
        <v>48.79</v>
      </c>
      <c r="E188" t="s">
        <v>480</v>
      </c>
    </row>
    <row r="189" spans="1:5">
      <c r="A189">
        <v>13114</v>
      </c>
      <c r="B189">
        <v>5004712.93</v>
      </c>
      <c r="C189">
        <v>1428501.86</v>
      </c>
      <c r="D189">
        <v>49.06</v>
      </c>
      <c r="E189" t="s">
        <v>528</v>
      </c>
    </row>
    <row r="190" spans="1:5">
      <c r="A190">
        <v>13115</v>
      </c>
      <c r="B190">
        <v>5004712.68</v>
      </c>
      <c r="C190">
        <v>1428502.08</v>
      </c>
      <c r="D190">
        <v>49.77</v>
      </c>
      <c r="E190" t="s">
        <v>978</v>
      </c>
    </row>
    <row r="191" spans="1:5">
      <c r="A191">
        <v>13116</v>
      </c>
      <c r="B191">
        <v>5004713.09</v>
      </c>
      <c r="C191">
        <v>1428502.23</v>
      </c>
      <c r="D191">
        <v>50.72</v>
      </c>
      <c r="E191" t="s">
        <v>536</v>
      </c>
    </row>
    <row r="192" spans="1:5">
      <c r="A192">
        <v>13117</v>
      </c>
      <c r="B192">
        <v>5004715.37</v>
      </c>
      <c r="C192">
        <v>1428503.8</v>
      </c>
      <c r="D192">
        <v>51.54</v>
      </c>
      <c r="E192" t="s">
        <v>412</v>
      </c>
    </row>
    <row r="193" spans="1:5">
      <c r="A193">
        <v>13118</v>
      </c>
      <c r="B193">
        <v>5004718.53</v>
      </c>
      <c r="C193">
        <v>1428506.35</v>
      </c>
      <c r="D193">
        <v>51.61</v>
      </c>
      <c r="E193" t="s">
        <v>412</v>
      </c>
    </row>
    <row r="194" spans="1:5">
      <c r="A194">
        <v>13119</v>
      </c>
      <c r="B194">
        <v>5004722.23</v>
      </c>
      <c r="C194">
        <v>1428504.91</v>
      </c>
      <c r="D194">
        <v>51.13</v>
      </c>
      <c r="E194" t="s">
        <v>412</v>
      </c>
    </row>
    <row r="195" spans="1:5">
      <c r="A195">
        <v>13120</v>
      </c>
      <c r="B195">
        <v>5004726.38</v>
      </c>
      <c r="C195">
        <v>1428509.08</v>
      </c>
      <c r="D195">
        <v>54.01</v>
      </c>
      <c r="E195" t="s">
        <v>412</v>
      </c>
    </row>
    <row r="197" spans="1:5">
      <c r="A197">
        <v>13035</v>
      </c>
      <c r="B197">
        <v>5004530.6</v>
      </c>
      <c r="C197">
        <v>1428565.06</v>
      </c>
      <c r="D197">
        <v>49.26</v>
      </c>
      <c r="E197" t="s">
        <v>242</v>
      </c>
    </row>
    <row r="198" spans="1:5">
      <c r="A198">
        <v>13036</v>
      </c>
      <c r="B198">
        <v>5004525.31</v>
      </c>
      <c r="C198">
        <v>1428561.37</v>
      </c>
      <c r="D198">
        <v>52.41</v>
      </c>
      <c r="E198" t="s">
        <v>536</v>
      </c>
    </row>
    <row r="199" spans="1:5">
      <c r="A199">
        <v>13037</v>
      </c>
      <c r="B199">
        <v>5004534.77</v>
      </c>
      <c r="C199">
        <v>1428565.66</v>
      </c>
      <c r="D199">
        <v>49.12</v>
      </c>
      <c r="E199" t="s">
        <v>412</v>
      </c>
    </row>
    <row r="200" spans="1:5">
      <c r="A200">
        <v>13038</v>
      </c>
      <c r="B200">
        <v>5004535.97</v>
      </c>
      <c r="C200">
        <v>1428566.63</v>
      </c>
      <c r="D200">
        <v>49.43</v>
      </c>
      <c r="E200" t="s">
        <v>412</v>
      </c>
    </row>
    <row r="201" spans="1:5">
      <c r="A201">
        <v>13039</v>
      </c>
      <c r="B201">
        <v>5004539.15</v>
      </c>
      <c r="C201">
        <v>1428568.71</v>
      </c>
      <c r="D201">
        <v>49.59</v>
      </c>
      <c r="E201" t="s">
        <v>412</v>
      </c>
    </row>
    <row r="202" spans="1:5">
      <c r="A202">
        <v>13040</v>
      </c>
      <c r="B202">
        <v>5004543.73</v>
      </c>
      <c r="C202">
        <v>1428571.13</v>
      </c>
      <c r="D202">
        <v>49.86</v>
      </c>
      <c r="E202" t="s">
        <v>412</v>
      </c>
    </row>
    <row r="203" spans="1:5">
      <c r="A203">
        <v>13041</v>
      </c>
      <c r="B203">
        <v>5004549.06</v>
      </c>
      <c r="C203">
        <v>1428574.59</v>
      </c>
      <c r="D203">
        <v>50</v>
      </c>
      <c r="E203" t="s">
        <v>412</v>
      </c>
    </row>
    <row r="204" spans="1:5">
      <c r="A204">
        <v>13042</v>
      </c>
      <c r="B204">
        <v>5004554.86</v>
      </c>
      <c r="C204">
        <v>1428576.23</v>
      </c>
      <c r="D204">
        <v>50.52</v>
      </c>
      <c r="E204" t="s">
        <v>412</v>
      </c>
    </row>
    <row r="205" spans="1:5">
      <c r="A205">
        <v>13043</v>
      </c>
      <c r="B205">
        <v>5004558.88</v>
      </c>
      <c r="C205">
        <v>1428580.51</v>
      </c>
      <c r="D205">
        <v>50.46</v>
      </c>
      <c r="E205" t="s">
        <v>412</v>
      </c>
    </row>
    <row r="206" spans="1:5">
      <c r="A206">
        <v>13044</v>
      </c>
      <c r="B206">
        <v>5004560.64</v>
      </c>
      <c r="C206">
        <v>1428581.23</v>
      </c>
      <c r="D206">
        <v>50.63</v>
      </c>
      <c r="E206" t="s">
        <v>412</v>
      </c>
    </row>
    <row r="207" spans="1:5">
      <c r="A207">
        <v>13045</v>
      </c>
      <c r="B207">
        <v>5004565.18</v>
      </c>
      <c r="C207">
        <v>1428582.04</v>
      </c>
      <c r="D207">
        <v>50.84</v>
      </c>
      <c r="E207" t="s">
        <v>412</v>
      </c>
    </row>
    <row r="208" spans="1:5">
      <c r="A208">
        <v>13046</v>
      </c>
      <c r="B208">
        <v>5004568.63</v>
      </c>
      <c r="C208">
        <v>1428583.95</v>
      </c>
      <c r="D208">
        <v>50.88</v>
      </c>
      <c r="E208" t="s">
        <v>412</v>
      </c>
    </row>
    <row r="209" spans="1:5">
      <c r="A209">
        <v>13047</v>
      </c>
      <c r="B209">
        <v>5004572.71</v>
      </c>
      <c r="C209">
        <v>1428585.98</v>
      </c>
      <c r="D209">
        <v>50.92</v>
      </c>
      <c r="E209" t="s">
        <v>412</v>
      </c>
    </row>
    <row r="210" spans="1:5">
      <c r="A210">
        <v>13048</v>
      </c>
      <c r="B210">
        <v>5004574.75</v>
      </c>
      <c r="C210">
        <v>1428588.65</v>
      </c>
      <c r="D210">
        <v>50.72</v>
      </c>
      <c r="E210" t="s">
        <v>412</v>
      </c>
    </row>
    <row r="211" spans="1:5">
      <c r="A211">
        <v>13049</v>
      </c>
      <c r="B211">
        <v>5004578.22</v>
      </c>
      <c r="C211">
        <v>1428590.2</v>
      </c>
      <c r="D211">
        <v>50.6</v>
      </c>
      <c r="E211" t="s">
        <v>236</v>
      </c>
    </row>
    <row r="212" spans="1:5">
      <c r="A212">
        <v>13050</v>
      </c>
      <c r="B212">
        <v>5004582.19</v>
      </c>
      <c r="C212">
        <v>1428591.4</v>
      </c>
      <c r="D212">
        <v>50.47</v>
      </c>
      <c r="E212" t="s">
        <v>236</v>
      </c>
    </row>
    <row r="213" spans="1:5">
      <c r="A213">
        <v>13051</v>
      </c>
      <c r="B213">
        <v>5004583.49</v>
      </c>
      <c r="C213">
        <v>1428592.32</v>
      </c>
      <c r="D213">
        <v>50.43</v>
      </c>
      <c r="E213" t="s">
        <v>536</v>
      </c>
    </row>
    <row r="214" spans="1:5">
      <c r="A214">
        <v>13052</v>
      </c>
      <c r="B214">
        <v>5004584.5</v>
      </c>
      <c r="C214">
        <v>1428592.57</v>
      </c>
      <c r="D214">
        <v>49.28</v>
      </c>
      <c r="E214" t="s">
        <v>236</v>
      </c>
    </row>
    <row r="215" spans="1:5">
      <c r="A215">
        <v>13053</v>
      </c>
      <c r="B215">
        <v>5004585.01</v>
      </c>
      <c r="C215">
        <v>1428593.19</v>
      </c>
      <c r="D215">
        <v>48.71</v>
      </c>
      <c r="E215" t="s">
        <v>236</v>
      </c>
    </row>
    <row r="216" spans="1:5">
      <c r="A216">
        <v>13054</v>
      </c>
      <c r="B216">
        <v>5004585.45</v>
      </c>
      <c r="C216">
        <v>1428593.74</v>
      </c>
      <c r="D216">
        <v>48.46</v>
      </c>
      <c r="E216" t="s">
        <v>242</v>
      </c>
    </row>
    <row r="217" spans="1:5">
      <c r="A217">
        <v>13055</v>
      </c>
      <c r="B217">
        <v>5004586.02</v>
      </c>
      <c r="C217">
        <v>1428594.33</v>
      </c>
      <c r="D217">
        <v>48.37</v>
      </c>
      <c r="E217" t="s">
        <v>979</v>
      </c>
    </row>
    <row r="218" spans="1:5">
      <c r="A218">
        <v>13056</v>
      </c>
      <c r="B218">
        <v>5004586.55</v>
      </c>
      <c r="C218">
        <v>1428594.5</v>
      </c>
      <c r="D218">
        <v>48.25</v>
      </c>
      <c r="E218" t="s">
        <v>480</v>
      </c>
    </row>
    <row r="219" spans="1:5">
      <c r="A219">
        <v>13057</v>
      </c>
      <c r="B219">
        <v>5004587.28</v>
      </c>
      <c r="C219">
        <v>1428594.55</v>
      </c>
      <c r="D219">
        <v>48.18</v>
      </c>
      <c r="E219" t="s">
        <v>480</v>
      </c>
    </row>
    <row r="220" spans="1:5">
      <c r="A220">
        <v>13058</v>
      </c>
      <c r="B220">
        <v>5004588.69</v>
      </c>
      <c r="C220">
        <v>1428595.49</v>
      </c>
      <c r="D220">
        <v>48.21</v>
      </c>
      <c r="E220" t="s">
        <v>480</v>
      </c>
    </row>
    <row r="221" spans="1:5">
      <c r="A221">
        <v>13059</v>
      </c>
      <c r="B221">
        <v>5004589.39</v>
      </c>
      <c r="C221">
        <v>1428596.2</v>
      </c>
      <c r="D221">
        <v>48.22</v>
      </c>
      <c r="E221" t="s">
        <v>480</v>
      </c>
    </row>
    <row r="222" spans="1:5">
      <c r="A222">
        <v>13060</v>
      </c>
      <c r="B222">
        <v>5004591.08</v>
      </c>
      <c r="C222">
        <v>1428597.29</v>
      </c>
      <c r="D222">
        <v>48.08</v>
      </c>
      <c r="E222" t="s">
        <v>480</v>
      </c>
    </row>
    <row r="223" spans="1:5">
      <c r="A223">
        <v>13061</v>
      </c>
      <c r="B223">
        <v>5004593.26</v>
      </c>
      <c r="C223">
        <v>1428598.32</v>
      </c>
      <c r="D223">
        <v>48</v>
      </c>
      <c r="E223" t="s">
        <v>480</v>
      </c>
    </row>
    <row r="224" spans="1:5">
      <c r="A224">
        <v>13062</v>
      </c>
      <c r="B224">
        <v>5004594.35</v>
      </c>
      <c r="C224">
        <v>1428599.15</v>
      </c>
      <c r="D224">
        <v>47.98</v>
      </c>
      <c r="E224" t="s">
        <v>480</v>
      </c>
    </row>
    <row r="225" spans="1:5">
      <c r="A225">
        <v>13063</v>
      </c>
      <c r="B225">
        <v>5004595.92</v>
      </c>
      <c r="C225">
        <v>1428599.3</v>
      </c>
      <c r="D225">
        <v>48.28</v>
      </c>
      <c r="E225" t="s">
        <v>480</v>
      </c>
    </row>
    <row r="226" spans="1:5">
      <c r="A226">
        <v>13064</v>
      </c>
      <c r="B226">
        <v>5004599.31</v>
      </c>
      <c r="C226">
        <v>1428600.97</v>
      </c>
      <c r="D226">
        <v>48.25</v>
      </c>
      <c r="E226" t="s">
        <v>480</v>
      </c>
    </row>
    <row r="227" spans="1:5">
      <c r="A227">
        <v>13065</v>
      </c>
      <c r="B227">
        <v>5004602.21</v>
      </c>
      <c r="C227">
        <v>1428603.47</v>
      </c>
      <c r="D227">
        <v>48.1</v>
      </c>
      <c r="E227" t="s">
        <v>480</v>
      </c>
    </row>
    <row r="228" spans="1:5">
      <c r="A228">
        <v>13066</v>
      </c>
      <c r="B228">
        <v>5004607.27</v>
      </c>
      <c r="C228">
        <v>1428605.89</v>
      </c>
      <c r="D228">
        <v>48.57</v>
      </c>
      <c r="E228" t="s">
        <v>480</v>
      </c>
    </row>
    <row r="229" spans="1:5">
      <c r="A229">
        <v>13067</v>
      </c>
      <c r="B229">
        <v>5004609.15</v>
      </c>
      <c r="C229">
        <v>1428606.59</v>
      </c>
      <c r="D229">
        <v>48.54</v>
      </c>
      <c r="E229" t="s">
        <v>480</v>
      </c>
    </row>
    <row r="230" spans="1:5">
      <c r="A230">
        <v>13068</v>
      </c>
      <c r="B230">
        <v>5004609.76</v>
      </c>
      <c r="C230">
        <v>1428607.66</v>
      </c>
      <c r="D230">
        <v>48.66</v>
      </c>
      <c r="E230" t="s">
        <v>980</v>
      </c>
    </row>
    <row r="231" spans="1:5">
      <c r="A231">
        <v>13069</v>
      </c>
      <c r="B231">
        <v>5004611.17</v>
      </c>
      <c r="C231">
        <v>1428608.37</v>
      </c>
      <c r="D231">
        <v>48.7</v>
      </c>
      <c r="E231" t="s">
        <v>236</v>
      </c>
    </row>
    <row r="232" spans="1:5">
      <c r="A232">
        <v>13070</v>
      </c>
      <c r="B232">
        <v>5004616.25</v>
      </c>
      <c r="C232">
        <v>1428610.6</v>
      </c>
      <c r="D232">
        <v>48.91</v>
      </c>
      <c r="E232" t="s">
        <v>236</v>
      </c>
    </row>
    <row r="233" spans="1:5">
      <c r="A233">
        <v>13071</v>
      </c>
      <c r="B233">
        <v>5004620.66</v>
      </c>
      <c r="C233">
        <v>1428612.78</v>
      </c>
      <c r="D233">
        <v>48.96</v>
      </c>
      <c r="E233" t="s">
        <v>236</v>
      </c>
    </row>
    <row r="234" spans="1:5">
      <c r="A234">
        <v>13072</v>
      </c>
      <c r="B234">
        <v>5004621.5</v>
      </c>
      <c r="C234">
        <v>1428613.33</v>
      </c>
      <c r="D234">
        <v>48.55</v>
      </c>
      <c r="E234" t="s">
        <v>236</v>
      </c>
    </row>
    <row r="235" spans="1:5">
      <c r="A235">
        <v>13073</v>
      </c>
      <c r="B235">
        <v>5004621.79</v>
      </c>
      <c r="C235">
        <v>1428613.43</v>
      </c>
      <c r="D235">
        <v>48.39</v>
      </c>
      <c r="E235" t="s">
        <v>981</v>
      </c>
    </row>
    <row r="236" spans="1:5">
      <c r="A236">
        <v>13074</v>
      </c>
      <c r="B236">
        <v>5004622.62</v>
      </c>
      <c r="C236">
        <v>1428613.28</v>
      </c>
      <c r="D236">
        <v>47.65</v>
      </c>
      <c r="E236" t="s">
        <v>480</v>
      </c>
    </row>
    <row r="237" spans="1:5">
      <c r="A237">
        <v>13075</v>
      </c>
      <c r="B237">
        <v>5004624.09</v>
      </c>
      <c r="C237">
        <v>1428614.53</v>
      </c>
      <c r="D237">
        <v>47.38</v>
      </c>
      <c r="E237" t="s">
        <v>480</v>
      </c>
    </row>
    <row r="238" spans="1:5">
      <c r="A238">
        <v>13076</v>
      </c>
      <c r="B238">
        <v>5004625.11</v>
      </c>
      <c r="C238">
        <v>1428615.28</v>
      </c>
      <c r="D238">
        <v>47.21</v>
      </c>
      <c r="E238" t="s">
        <v>480</v>
      </c>
    </row>
    <row r="239" spans="1:5">
      <c r="A239">
        <v>13077</v>
      </c>
      <c r="B239">
        <v>5004627.18</v>
      </c>
      <c r="C239">
        <v>1428616.7</v>
      </c>
      <c r="D239">
        <v>48.35</v>
      </c>
      <c r="E239" t="s">
        <v>982</v>
      </c>
    </row>
    <row r="240" spans="1:5">
      <c r="A240">
        <v>13078</v>
      </c>
      <c r="B240">
        <v>5004628.07</v>
      </c>
      <c r="C240">
        <v>1428617.16</v>
      </c>
      <c r="D240">
        <v>49.22</v>
      </c>
      <c r="E240" t="s">
        <v>536</v>
      </c>
    </row>
    <row r="241" spans="1:5">
      <c r="A241">
        <v>13079</v>
      </c>
      <c r="B241">
        <v>5004626.95</v>
      </c>
      <c r="C241">
        <v>1428616.19</v>
      </c>
      <c r="D241">
        <v>47.83</v>
      </c>
      <c r="E241" t="s">
        <v>242</v>
      </c>
    </row>
    <row r="242" spans="1:5">
      <c r="A242">
        <v>13080</v>
      </c>
      <c r="B242">
        <v>5004629.52</v>
      </c>
      <c r="C242">
        <v>1428617.73</v>
      </c>
      <c r="D242">
        <v>49.15</v>
      </c>
      <c r="E242" t="s">
        <v>412</v>
      </c>
    </row>
    <row r="243" spans="1:5">
      <c r="A243">
        <v>13081</v>
      </c>
      <c r="B243">
        <v>5004632.15</v>
      </c>
      <c r="C243">
        <v>1428619.52</v>
      </c>
      <c r="D243">
        <v>49.43</v>
      </c>
      <c r="E243" t="s">
        <v>412</v>
      </c>
    </row>
    <row r="244" spans="1:5">
      <c r="A244">
        <v>13082</v>
      </c>
      <c r="B244">
        <v>5004650.14</v>
      </c>
      <c r="C244">
        <v>1428630.17</v>
      </c>
      <c r="D244">
        <v>49.87</v>
      </c>
      <c r="E244" t="s">
        <v>242</v>
      </c>
    </row>
    <row r="245" spans="1:5">
      <c r="A245">
        <v>13083</v>
      </c>
      <c r="B245">
        <v>5004653.83</v>
      </c>
      <c r="C245">
        <v>1428631.77</v>
      </c>
      <c r="D245">
        <v>51.72</v>
      </c>
      <c r="E245" t="s">
        <v>536</v>
      </c>
    </row>
    <row r="247" spans="1:5">
      <c r="A247">
        <v>13000</v>
      </c>
      <c r="B247">
        <v>5004436.02</v>
      </c>
      <c r="C247">
        <v>1428778.92</v>
      </c>
      <c r="D247">
        <v>50.17</v>
      </c>
      <c r="E247" t="s">
        <v>536</v>
      </c>
    </row>
    <row r="248" spans="1:5">
      <c r="A248">
        <v>13001</v>
      </c>
      <c r="B248">
        <v>5004435</v>
      </c>
      <c r="C248">
        <v>1428776.51</v>
      </c>
      <c r="D248">
        <v>50.35</v>
      </c>
      <c r="E248" t="s">
        <v>412</v>
      </c>
    </row>
    <row r="249" spans="1:5">
      <c r="A249">
        <v>13002</v>
      </c>
      <c r="B249">
        <v>5004437.41</v>
      </c>
      <c r="C249">
        <v>1428780.41</v>
      </c>
      <c r="D249">
        <v>48.3</v>
      </c>
      <c r="E249" t="s">
        <v>236</v>
      </c>
    </row>
    <row r="250" spans="1:5">
      <c r="A250">
        <v>13003</v>
      </c>
      <c r="B250">
        <v>5004438.31</v>
      </c>
      <c r="C250">
        <v>1428781.4</v>
      </c>
      <c r="D250">
        <v>47.63</v>
      </c>
      <c r="E250" t="s">
        <v>242</v>
      </c>
    </row>
    <row r="251" spans="1:5">
      <c r="A251">
        <v>13004</v>
      </c>
      <c r="B251">
        <v>5004413.39</v>
      </c>
      <c r="C251">
        <v>1428752.61</v>
      </c>
      <c r="D251">
        <v>50.71</v>
      </c>
      <c r="E251" t="s">
        <v>983</v>
      </c>
    </row>
    <row r="252" spans="1:5">
      <c r="A252">
        <v>13005</v>
      </c>
      <c r="B252">
        <v>5004417.19</v>
      </c>
      <c r="C252">
        <v>1428757.46</v>
      </c>
      <c r="D252">
        <v>50.7</v>
      </c>
      <c r="E252" t="s">
        <v>983</v>
      </c>
    </row>
    <row r="253" spans="1:5">
      <c r="A253">
        <v>13006</v>
      </c>
      <c r="B253">
        <v>5004420.78</v>
      </c>
      <c r="C253">
        <v>1428761.52</v>
      </c>
      <c r="D253">
        <v>50.37</v>
      </c>
      <c r="E253" t="s">
        <v>976</v>
      </c>
    </row>
    <row r="254" spans="1:5">
      <c r="A254">
        <v>13007</v>
      </c>
      <c r="B254">
        <v>5004422.93</v>
      </c>
      <c r="C254">
        <v>1428762.49</v>
      </c>
      <c r="D254">
        <v>50.29</v>
      </c>
      <c r="E254" t="s">
        <v>412</v>
      </c>
    </row>
    <row r="255" spans="1:5">
      <c r="A255">
        <v>13008</v>
      </c>
      <c r="B255">
        <v>5004424.82</v>
      </c>
      <c r="C255">
        <v>1428764.97</v>
      </c>
      <c r="D255">
        <v>50.55</v>
      </c>
      <c r="E255" t="s">
        <v>412</v>
      </c>
    </row>
    <row r="256" spans="1:5">
      <c r="A256">
        <v>13009</v>
      </c>
      <c r="B256">
        <v>5004439.06</v>
      </c>
      <c r="C256">
        <v>1428784.15</v>
      </c>
      <c r="D256">
        <v>47.44</v>
      </c>
      <c r="E256" t="s">
        <v>236</v>
      </c>
    </row>
    <row r="257" spans="1:5">
      <c r="A257">
        <v>13010</v>
      </c>
      <c r="B257">
        <v>5004440.99</v>
      </c>
      <c r="C257">
        <v>1428785.95</v>
      </c>
      <c r="D257">
        <v>47.52</v>
      </c>
      <c r="E257" t="s">
        <v>236</v>
      </c>
    </row>
    <row r="258" spans="1:5">
      <c r="A258">
        <v>13011</v>
      </c>
      <c r="B258">
        <v>5004442.08</v>
      </c>
      <c r="C258">
        <v>1428788.05</v>
      </c>
      <c r="D258">
        <v>47.4</v>
      </c>
      <c r="E258" t="s">
        <v>984</v>
      </c>
    </row>
    <row r="259" spans="1:5">
      <c r="A259">
        <v>13012</v>
      </c>
      <c r="B259">
        <v>5004442.8</v>
      </c>
      <c r="C259">
        <v>1428788.74</v>
      </c>
      <c r="D259">
        <v>47.3</v>
      </c>
      <c r="E259" t="s">
        <v>480</v>
      </c>
    </row>
    <row r="260" spans="1:5">
      <c r="A260">
        <v>13013</v>
      </c>
      <c r="B260">
        <v>5004443.96</v>
      </c>
      <c r="C260">
        <v>1428789.98</v>
      </c>
      <c r="D260">
        <v>47.17</v>
      </c>
      <c r="E260" t="s">
        <v>480</v>
      </c>
    </row>
    <row r="261" spans="1:5">
      <c r="A261">
        <v>13014</v>
      </c>
      <c r="B261">
        <v>5004445.04</v>
      </c>
      <c r="C261">
        <v>1428791.22</v>
      </c>
      <c r="D261">
        <v>47.09</v>
      </c>
      <c r="E261" t="s">
        <v>480</v>
      </c>
    </row>
    <row r="262" spans="1:5">
      <c r="A262">
        <v>13015</v>
      </c>
      <c r="B262">
        <v>5004446.71</v>
      </c>
      <c r="C262">
        <v>1428793.18</v>
      </c>
      <c r="D262">
        <v>47.12</v>
      </c>
      <c r="E262" t="s">
        <v>480</v>
      </c>
    </row>
    <row r="263" spans="1:5">
      <c r="A263">
        <v>13016</v>
      </c>
      <c r="B263">
        <v>5004449.06</v>
      </c>
      <c r="C263">
        <v>1428796.56</v>
      </c>
      <c r="D263">
        <v>47.19</v>
      </c>
      <c r="E263" t="s">
        <v>480</v>
      </c>
    </row>
    <row r="264" spans="1:5">
      <c r="A264">
        <v>13017</v>
      </c>
      <c r="B264">
        <v>5004450.82</v>
      </c>
      <c r="C264">
        <v>1428799.73</v>
      </c>
      <c r="D264">
        <v>47.35</v>
      </c>
      <c r="E264" t="s">
        <v>985</v>
      </c>
    </row>
    <row r="265" spans="1:5">
      <c r="A265">
        <v>13018</v>
      </c>
      <c r="B265">
        <v>5004452.49</v>
      </c>
      <c r="C265">
        <v>1428801.37</v>
      </c>
      <c r="D265">
        <v>47.2</v>
      </c>
      <c r="E265" t="s">
        <v>236</v>
      </c>
    </row>
    <row r="266" spans="1:5">
      <c r="A266">
        <v>13019</v>
      </c>
      <c r="B266">
        <v>5004452.58</v>
      </c>
      <c r="C266">
        <v>1428801.77</v>
      </c>
      <c r="D266">
        <v>47.1</v>
      </c>
      <c r="E266" t="s">
        <v>986</v>
      </c>
    </row>
    <row r="267" spans="1:5">
      <c r="A267">
        <v>13020</v>
      </c>
      <c r="B267">
        <v>5004452.78</v>
      </c>
      <c r="C267">
        <v>1428802</v>
      </c>
      <c r="D267">
        <v>46.97</v>
      </c>
      <c r="E267" t="s">
        <v>480</v>
      </c>
    </row>
    <row r="268" spans="1:5">
      <c r="A268">
        <v>13021</v>
      </c>
      <c r="B268">
        <v>5004454.28</v>
      </c>
      <c r="C268">
        <v>1428802.9</v>
      </c>
      <c r="D268">
        <v>46.67</v>
      </c>
      <c r="E268" t="s">
        <v>480</v>
      </c>
    </row>
    <row r="269" spans="1:5">
      <c r="A269">
        <v>13022</v>
      </c>
      <c r="B269">
        <v>5004454.81</v>
      </c>
      <c r="C269">
        <v>1428803.63</v>
      </c>
      <c r="D269">
        <v>46.22</v>
      </c>
      <c r="E269" t="s">
        <v>480</v>
      </c>
    </row>
    <row r="270" spans="1:5">
      <c r="A270">
        <v>13023</v>
      </c>
      <c r="B270">
        <v>5004457.45</v>
      </c>
      <c r="C270">
        <v>1428805.64</v>
      </c>
      <c r="D270">
        <v>46.29</v>
      </c>
      <c r="E270" t="s">
        <v>480</v>
      </c>
    </row>
    <row r="271" spans="1:5">
      <c r="A271">
        <v>13024</v>
      </c>
      <c r="B271">
        <v>5004457.91</v>
      </c>
      <c r="C271">
        <v>1428806.35</v>
      </c>
      <c r="D271">
        <v>46.81</v>
      </c>
      <c r="E271" t="s">
        <v>480</v>
      </c>
    </row>
    <row r="272" spans="1:5">
      <c r="A272">
        <v>13025</v>
      </c>
      <c r="B272">
        <v>5004459.31</v>
      </c>
      <c r="C272">
        <v>1428808.53</v>
      </c>
      <c r="D272">
        <v>47.03</v>
      </c>
      <c r="E272" t="s">
        <v>480</v>
      </c>
    </row>
    <row r="273" spans="1:5">
      <c r="A273">
        <v>13026</v>
      </c>
      <c r="B273">
        <v>5004460.16</v>
      </c>
      <c r="C273">
        <v>1428809.37</v>
      </c>
      <c r="D273">
        <v>47.15</v>
      </c>
      <c r="E273" t="s">
        <v>987</v>
      </c>
    </row>
    <row r="274" spans="1:5">
      <c r="A274">
        <v>13027</v>
      </c>
      <c r="B274">
        <v>5004460.71</v>
      </c>
      <c r="C274">
        <v>1428810.23</v>
      </c>
      <c r="D274">
        <v>47.11</v>
      </c>
      <c r="E274" t="s">
        <v>983</v>
      </c>
    </row>
    <row r="275" spans="1:5">
      <c r="A275">
        <v>13028</v>
      </c>
      <c r="B275">
        <v>5004462.13</v>
      </c>
      <c r="C275">
        <v>1428812.44</v>
      </c>
      <c r="D275">
        <v>47.51</v>
      </c>
      <c r="E275" t="s">
        <v>242</v>
      </c>
    </row>
    <row r="276" spans="1:5">
      <c r="A276">
        <v>13029</v>
      </c>
      <c r="B276">
        <v>5004463.72</v>
      </c>
      <c r="C276">
        <v>1428813.21</v>
      </c>
      <c r="D276">
        <v>47.86</v>
      </c>
      <c r="E276" t="s">
        <v>412</v>
      </c>
    </row>
    <row r="277" spans="1:5">
      <c r="A277">
        <v>13030</v>
      </c>
      <c r="B277">
        <v>5004470.81</v>
      </c>
      <c r="C277">
        <v>1428823.32</v>
      </c>
      <c r="D277">
        <v>49.92</v>
      </c>
      <c r="E277" t="s">
        <v>412</v>
      </c>
    </row>
    <row r="278" spans="1:5">
      <c r="A278">
        <v>13031</v>
      </c>
      <c r="B278">
        <v>5004472.21</v>
      </c>
      <c r="C278">
        <v>1428824.06</v>
      </c>
      <c r="D278">
        <v>51.16</v>
      </c>
      <c r="E278" t="s">
        <v>536</v>
      </c>
    </row>
    <row r="279" spans="1:5">
      <c r="A279">
        <v>13032</v>
      </c>
      <c r="B279">
        <v>5004474.33</v>
      </c>
      <c r="C279">
        <v>1428827.67</v>
      </c>
      <c r="D279">
        <v>51.19</v>
      </c>
      <c r="E279" t="s">
        <v>412</v>
      </c>
    </row>
    <row r="280" spans="1:5">
      <c r="A280">
        <v>13033</v>
      </c>
      <c r="B280">
        <v>5004478.94</v>
      </c>
      <c r="C280">
        <v>1428832.87</v>
      </c>
      <c r="D280">
        <v>51</v>
      </c>
      <c r="E280" t="s">
        <v>412</v>
      </c>
    </row>
    <row r="281" spans="1:5">
      <c r="A281">
        <v>13034</v>
      </c>
      <c r="B281">
        <v>5004469.3</v>
      </c>
      <c r="C281">
        <v>1428820.1</v>
      </c>
      <c r="D281">
        <v>49.89</v>
      </c>
      <c r="E281" t="s">
        <v>412</v>
      </c>
    </row>
    <row r="283" spans="1:5">
      <c r="A283">
        <v>16000</v>
      </c>
      <c r="B283">
        <v>5003988.09</v>
      </c>
      <c r="C283">
        <v>1429119.34</v>
      </c>
      <c r="D283">
        <v>48.17</v>
      </c>
      <c r="E283" t="s">
        <v>988</v>
      </c>
    </row>
    <row r="284" spans="1:5">
      <c r="A284">
        <v>16001</v>
      </c>
      <c r="B284">
        <v>5003991.73</v>
      </c>
      <c r="C284">
        <v>1429126.97</v>
      </c>
      <c r="D284">
        <v>49.53</v>
      </c>
      <c r="E284" t="s">
        <v>989</v>
      </c>
    </row>
    <row r="285" spans="1:5">
      <c r="A285">
        <v>16002</v>
      </c>
      <c r="B285">
        <v>5003992.76</v>
      </c>
      <c r="C285">
        <v>1429129.9</v>
      </c>
      <c r="D285">
        <v>47.97</v>
      </c>
      <c r="E285" t="s">
        <v>990</v>
      </c>
    </row>
    <row r="286" spans="1:5">
      <c r="A286">
        <v>16003</v>
      </c>
      <c r="B286">
        <v>5003997.92</v>
      </c>
      <c r="C286">
        <v>1429143.49</v>
      </c>
      <c r="D286">
        <v>48.5</v>
      </c>
      <c r="E286" t="s">
        <v>991</v>
      </c>
    </row>
    <row r="287" spans="1:5">
      <c r="A287">
        <v>16004</v>
      </c>
      <c r="B287">
        <v>5004004.87</v>
      </c>
      <c r="C287">
        <v>1429159.6</v>
      </c>
      <c r="D287">
        <v>48.16</v>
      </c>
      <c r="E287" t="s">
        <v>992</v>
      </c>
    </row>
    <row r="288" spans="1:5">
      <c r="A288">
        <v>16005</v>
      </c>
      <c r="B288">
        <v>5004008.95</v>
      </c>
      <c r="C288">
        <v>1429172.93</v>
      </c>
      <c r="D288">
        <v>48.3</v>
      </c>
      <c r="E288" t="s">
        <v>993</v>
      </c>
    </row>
    <row r="289" spans="1:5">
      <c r="A289">
        <v>16006</v>
      </c>
      <c r="B289">
        <v>5004011.83</v>
      </c>
      <c r="C289">
        <v>1429175.17</v>
      </c>
      <c r="D289">
        <v>50.07</v>
      </c>
      <c r="E289" t="s">
        <v>994</v>
      </c>
    </row>
    <row r="290" spans="1:5">
      <c r="A290">
        <v>16007</v>
      </c>
      <c r="B290">
        <v>5004015.16</v>
      </c>
      <c r="C290">
        <v>1429179.42</v>
      </c>
      <c r="D290">
        <v>47.9</v>
      </c>
      <c r="E290" t="s">
        <v>995</v>
      </c>
    </row>
    <row r="291" spans="1:5">
      <c r="A291">
        <v>16008</v>
      </c>
      <c r="B291">
        <v>5004015.92</v>
      </c>
      <c r="C291">
        <v>1429187.03</v>
      </c>
      <c r="D291">
        <v>48.02</v>
      </c>
      <c r="E291" t="s">
        <v>996</v>
      </c>
    </row>
    <row r="292" spans="1:5">
      <c r="A292">
        <v>16009</v>
      </c>
      <c r="B292">
        <v>5004016.7</v>
      </c>
      <c r="C292">
        <v>1429189.4</v>
      </c>
      <c r="D292">
        <v>47.09</v>
      </c>
      <c r="E292" t="s">
        <v>997</v>
      </c>
    </row>
    <row r="293" spans="1:5">
      <c r="A293">
        <v>16010</v>
      </c>
      <c r="B293">
        <v>5004020.22</v>
      </c>
      <c r="C293">
        <v>1429197.37</v>
      </c>
      <c r="D293">
        <v>46.99</v>
      </c>
      <c r="E293" t="s">
        <v>998</v>
      </c>
    </row>
    <row r="294" spans="1:5">
      <c r="A294">
        <v>16011</v>
      </c>
      <c r="B294">
        <v>5004021.95</v>
      </c>
      <c r="C294">
        <v>1429202.02</v>
      </c>
      <c r="D294">
        <v>45.95</v>
      </c>
      <c r="E294" t="s">
        <v>999</v>
      </c>
    </row>
    <row r="295" spans="1:5">
      <c r="A295">
        <v>16012</v>
      </c>
      <c r="B295">
        <v>5004025.02</v>
      </c>
      <c r="C295">
        <v>1429208.95</v>
      </c>
      <c r="D295">
        <v>46.17</v>
      </c>
      <c r="E295" t="s">
        <v>1000</v>
      </c>
    </row>
    <row r="296" spans="1:5">
      <c r="A296">
        <v>16013</v>
      </c>
      <c r="B296">
        <v>5004029.27</v>
      </c>
      <c r="C296">
        <v>1429218.29</v>
      </c>
      <c r="D296">
        <v>45.8</v>
      </c>
      <c r="E296" t="s">
        <v>1001</v>
      </c>
    </row>
    <row r="297" spans="1:5">
      <c r="A297">
        <v>16014</v>
      </c>
      <c r="B297">
        <v>5004029.79</v>
      </c>
      <c r="C297">
        <v>1429221.62</v>
      </c>
      <c r="D297">
        <v>45.62</v>
      </c>
      <c r="E297" t="s">
        <v>1002</v>
      </c>
    </row>
    <row r="298" spans="1:5">
      <c r="A298">
        <v>16015</v>
      </c>
      <c r="B298">
        <v>5004032.44</v>
      </c>
      <c r="C298">
        <v>1429227.57</v>
      </c>
      <c r="D298">
        <v>45.5</v>
      </c>
      <c r="E298" t="s">
        <v>1003</v>
      </c>
    </row>
    <row r="299" spans="1:5">
      <c r="A299">
        <v>16016</v>
      </c>
      <c r="B299">
        <v>5004034.61</v>
      </c>
      <c r="C299">
        <v>1429232.78</v>
      </c>
      <c r="D299">
        <v>45.37</v>
      </c>
      <c r="E299" t="s">
        <v>1004</v>
      </c>
    </row>
    <row r="300" spans="1:5">
      <c r="A300">
        <v>16017</v>
      </c>
      <c r="B300">
        <v>5004037.52</v>
      </c>
      <c r="C300">
        <v>1429240.53</v>
      </c>
      <c r="D300">
        <v>45.33</v>
      </c>
      <c r="E300" t="s">
        <v>1005</v>
      </c>
    </row>
    <row r="301" spans="1:5">
      <c r="A301">
        <v>16018</v>
      </c>
      <c r="B301">
        <v>5004040.93</v>
      </c>
      <c r="C301">
        <v>1429248.53</v>
      </c>
      <c r="D301">
        <v>44.94</v>
      </c>
      <c r="E301" t="s">
        <v>1006</v>
      </c>
    </row>
    <row r="302" spans="1:5">
      <c r="A302">
        <v>16019</v>
      </c>
      <c r="B302">
        <v>5004042.24</v>
      </c>
      <c r="C302">
        <v>1429251.74</v>
      </c>
      <c r="D302">
        <v>45.03</v>
      </c>
      <c r="E302" t="s">
        <v>1007</v>
      </c>
    </row>
    <row r="303" spans="1:5">
      <c r="A303">
        <v>16020</v>
      </c>
      <c r="B303">
        <v>5004044.64</v>
      </c>
      <c r="C303">
        <v>1429252.79</v>
      </c>
      <c r="D303">
        <v>44.52</v>
      </c>
      <c r="E303" t="s">
        <v>1008</v>
      </c>
    </row>
    <row r="304" spans="1:5">
      <c r="A304">
        <v>16021</v>
      </c>
      <c r="B304">
        <v>5004048.62</v>
      </c>
      <c r="C304">
        <v>1429252.37</v>
      </c>
      <c r="D304">
        <v>44.5</v>
      </c>
      <c r="E304" t="s">
        <v>1009</v>
      </c>
    </row>
    <row r="305" spans="1:5">
      <c r="A305">
        <v>16022</v>
      </c>
      <c r="B305">
        <v>5004050.79</v>
      </c>
      <c r="C305">
        <v>1429253.92</v>
      </c>
      <c r="D305">
        <v>45.34</v>
      </c>
      <c r="E305" t="s">
        <v>1010</v>
      </c>
    </row>
    <row r="306" spans="1:5">
      <c r="A306">
        <v>16023</v>
      </c>
      <c r="B306">
        <v>5004045.97</v>
      </c>
      <c r="C306">
        <v>1429261.62</v>
      </c>
      <c r="D306">
        <v>47.47</v>
      </c>
      <c r="E306" t="s">
        <v>1011</v>
      </c>
    </row>
    <row r="307" spans="1:5">
      <c r="A307">
        <v>16024</v>
      </c>
      <c r="B307">
        <v>5004050.75</v>
      </c>
      <c r="C307">
        <v>1429269.97</v>
      </c>
      <c r="D307">
        <v>47.57</v>
      </c>
      <c r="E307" t="s">
        <v>1012</v>
      </c>
    </row>
    <row r="308" spans="1:5">
      <c r="A308">
        <v>16025</v>
      </c>
      <c r="B308">
        <v>5004053.32</v>
      </c>
      <c r="C308">
        <v>1429277.26</v>
      </c>
      <c r="D308">
        <v>48.18</v>
      </c>
      <c r="E308" t="s">
        <v>1013</v>
      </c>
    </row>
    <row r="309" spans="1:5">
      <c r="A309">
        <v>16026</v>
      </c>
      <c r="B309">
        <v>5004057.24</v>
      </c>
      <c r="C309">
        <v>1429287.65</v>
      </c>
      <c r="D309">
        <v>48.1</v>
      </c>
      <c r="E309" t="s">
        <v>1014</v>
      </c>
    </row>
    <row r="310" spans="1:5">
      <c r="A310">
        <v>16027</v>
      </c>
      <c r="B310">
        <v>5004055.68</v>
      </c>
      <c r="C310">
        <v>1429299.06</v>
      </c>
      <c r="D310">
        <v>47.97</v>
      </c>
      <c r="E310" t="s">
        <v>1015</v>
      </c>
    </row>
    <row r="311" spans="1:5">
      <c r="A311">
        <v>16028</v>
      </c>
      <c r="B311">
        <v>5004065.22</v>
      </c>
      <c r="C311">
        <v>1429302.26</v>
      </c>
      <c r="D311">
        <v>51.21</v>
      </c>
      <c r="E311" t="s">
        <v>1016</v>
      </c>
    </row>
    <row r="313" spans="1:5">
      <c r="A313">
        <v>15046</v>
      </c>
      <c r="B313">
        <v>5003077.63</v>
      </c>
      <c r="C313">
        <v>1429463.93</v>
      </c>
      <c r="D313">
        <v>44.56</v>
      </c>
      <c r="E313" t="s">
        <v>983</v>
      </c>
    </row>
    <row r="314" spans="1:5">
      <c r="A314">
        <v>15047</v>
      </c>
      <c r="B314">
        <v>5003076.29</v>
      </c>
      <c r="C314">
        <v>1429470.78</v>
      </c>
      <c r="D314">
        <v>44.8</v>
      </c>
      <c r="E314" t="s">
        <v>976</v>
      </c>
    </row>
    <row r="315" spans="1:5">
      <c r="A315">
        <v>15048</v>
      </c>
      <c r="B315">
        <v>5003075.52</v>
      </c>
      <c r="C315">
        <v>1429472.17</v>
      </c>
      <c r="D315">
        <v>44.81</v>
      </c>
      <c r="E315" t="s">
        <v>412</v>
      </c>
    </row>
    <row r="316" spans="1:5">
      <c r="A316">
        <v>15049</v>
      </c>
      <c r="B316">
        <v>5003075.72</v>
      </c>
      <c r="C316">
        <v>1429475.35</v>
      </c>
      <c r="D316">
        <v>43.89</v>
      </c>
      <c r="E316" t="s">
        <v>412</v>
      </c>
    </row>
    <row r="317" spans="1:5">
      <c r="A317">
        <v>15050</v>
      </c>
      <c r="B317">
        <v>5003072.47</v>
      </c>
      <c r="C317">
        <v>1429490.45</v>
      </c>
      <c r="D317">
        <v>43.8</v>
      </c>
      <c r="E317" t="s">
        <v>412</v>
      </c>
    </row>
    <row r="318" spans="1:5">
      <c r="A318">
        <v>15051</v>
      </c>
      <c r="B318">
        <v>5003072.55</v>
      </c>
      <c r="C318">
        <v>1429492.48</v>
      </c>
      <c r="D318">
        <v>43.47</v>
      </c>
      <c r="E318" t="s">
        <v>412</v>
      </c>
    </row>
    <row r="319" spans="1:5">
      <c r="A319">
        <v>15052</v>
      </c>
      <c r="B319">
        <v>5003071.76</v>
      </c>
      <c r="C319">
        <v>1429496.21</v>
      </c>
      <c r="D319">
        <v>43.98</v>
      </c>
      <c r="E319" t="s">
        <v>412</v>
      </c>
    </row>
    <row r="320" spans="1:5">
      <c r="A320">
        <v>15053</v>
      </c>
      <c r="B320">
        <v>5003070.73</v>
      </c>
      <c r="C320">
        <v>1429500.17</v>
      </c>
      <c r="D320">
        <v>43.72</v>
      </c>
      <c r="E320" t="s">
        <v>412</v>
      </c>
    </row>
    <row r="321" spans="1:5">
      <c r="A321">
        <v>15054</v>
      </c>
      <c r="B321">
        <v>5003069.6</v>
      </c>
      <c r="C321">
        <v>1429504.95</v>
      </c>
      <c r="D321">
        <v>43.8</v>
      </c>
      <c r="E321" t="s">
        <v>412</v>
      </c>
    </row>
    <row r="322" spans="1:5">
      <c r="A322">
        <v>15055</v>
      </c>
      <c r="B322">
        <v>5003069.21</v>
      </c>
      <c r="C322">
        <v>1429508.75</v>
      </c>
      <c r="D322">
        <v>43.94</v>
      </c>
      <c r="E322" t="s">
        <v>412</v>
      </c>
    </row>
    <row r="323" spans="1:5">
      <c r="A323">
        <v>15056</v>
      </c>
      <c r="B323">
        <v>5003068.66</v>
      </c>
      <c r="C323">
        <v>1429513.16</v>
      </c>
      <c r="D323">
        <v>44.1</v>
      </c>
      <c r="E323" t="s">
        <v>412</v>
      </c>
    </row>
    <row r="324" spans="1:5">
      <c r="A324">
        <v>15057</v>
      </c>
      <c r="B324">
        <v>5003068.03</v>
      </c>
      <c r="C324">
        <v>1429517.19</v>
      </c>
      <c r="D324">
        <v>44</v>
      </c>
      <c r="E324" t="s">
        <v>412</v>
      </c>
    </row>
    <row r="325" spans="1:5">
      <c r="A325">
        <v>15058</v>
      </c>
      <c r="B325">
        <v>5003066.86</v>
      </c>
      <c r="C325">
        <v>1429521.43</v>
      </c>
      <c r="D325">
        <v>44.22</v>
      </c>
      <c r="E325" t="s">
        <v>412</v>
      </c>
    </row>
    <row r="326" spans="1:5">
      <c r="A326">
        <v>15059</v>
      </c>
      <c r="B326">
        <v>5003066.84</v>
      </c>
      <c r="C326">
        <v>1429523.76</v>
      </c>
      <c r="D326">
        <v>43.93</v>
      </c>
      <c r="E326" t="s">
        <v>412</v>
      </c>
    </row>
    <row r="327" spans="1:5">
      <c r="A327">
        <v>15060</v>
      </c>
      <c r="B327">
        <v>5003066.48</v>
      </c>
      <c r="C327">
        <v>1429525.43</v>
      </c>
      <c r="D327">
        <v>44.44</v>
      </c>
      <c r="E327" t="s">
        <v>412</v>
      </c>
    </row>
    <row r="328" spans="1:5">
      <c r="A328">
        <v>15061</v>
      </c>
      <c r="B328">
        <v>5003064.97</v>
      </c>
      <c r="C328">
        <v>1429528.67</v>
      </c>
      <c r="D328">
        <v>44.15</v>
      </c>
      <c r="E328" t="s">
        <v>536</v>
      </c>
    </row>
    <row r="329" spans="1:5">
      <c r="A329">
        <v>15062</v>
      </c>
      <c r="B329">
        <v>5003064.64</v>
      </c>
      <c r="C329">
        <v>1429530.19</v>
      </c>
      <c r="D329">
        <v>42.81</v>
      </c>
      <c r="E329" t="s">
        <v>242</v>
      </c>
    </row>
    <row r="330" spans="1:5">
      <c r="A330">
        <v>15063</v>
      </c>
      <c r="B330">
        <v>5003064.09</v>
      </c>
      <c r="C330">
        <v>1429531.98</v>
      </c>
      <c r="D330">
        <v>42.42</v>
      </c>
      <c r="E330" t="s">
        <v>1017</v>
      </c>
    </row>
    <row r="331" spans="1:5">
      <c r="A331">
        <v>15064</v>
      </c>
      <c r="B331">
        <v>5003064.06</v>
      </c>
      <c r="C331">
        <v>1429533.48</v>
      </c>
      <c r="D331">
        <v>41.92</v>
      </c>
      <c r="E331" t="s">
        <v>1017</v>
      </c>
    </row>
    <row r="332" spans="1:5">
      <c r="A332">
        <v>15065</v>
      </c>
      <c r="B332">
        <v>5003064.17</v>
      </c>
      <c r="C332">
        <v>1429535.35</v>
      </c>
      <c r="D332">
        <v>41.98</v>
      </c>
      <c r="E332" t="s">
        <v>1017</v>
      </c>
    </row>
    <row r="333" spans="1:5">
      <c r="A333">
        <v>15066</v>
      </c>
      <c r="B333">
        <v>5003063.77</v>
      </c>
      <c r="C333">
        <v>1429538.82</v>
      </c>
      <c r="D333">
        <v>41.68</v>
      </c>
      <c r="E333" t="s">
        <v>1017</v>
      </c>
    </row>
    <row r="334" spans="1:5">
      <c r="A334">
        <v>15067</v>
      </c>
      <c r="B334">
        <v>5003063.53</v>
      </c>
      <c r="C334">
        <v>1429539.59</v>
      </c>
      <c r="D334">
        <v>41.59</v>
      </c>
      <c r="E334" t="s">
        <v>1018</v>
      </c>
    </row>
    <row r="335" spans="1:5">
      <c r="A335">
        <v>15068</v>
      </c>
      <c r="B335">
        <v>5003063.49</v>
      </c>
      <c r="C335">
        <v>1429540.91</v>
      </c>
      <c r="D335">
        <v>41.5</v>
      </c>
      <c r="E335" t="s">
        <v>480</v>
      </c>
    </row>
    <row r="336" spans="1:5">
      <c r="A336">
        <v>15069</v>
      </c>
      <c r="B336">
        <v>5003063.33</v>
      </c>
      <c r="C336">
        <v>1429542.53</v>
      </c>
      <c r="D336">
        <v>41.37</v>
      </c>
      <c r="E336" t="s">
        <v>480</v>
      </c>
    </row>
    <row r="337" spans="1:5">
      <c r="A337">
        <v>15070</v>
      </c>
      <c r="B337">
        <v>5003062.02</v>
      </c>
      <c r="C337">
        <v>1429546.97</v>
      </c>
      <c r="D337">
        <v>41.2</v>
      </c>
      <c r="E337" t="s">
        <v>480</v>
      </c>
    </row>
    <row r="338" spans="1:5">
      <c r="A338">
        <v>15071</v>
      </c>
      <c r="B338">
        <v>5003061.06</v>
      </c>
      <c r="C338">
        <v>1429551.43</v>
      </c>
      <c r="D338">
        <v>41.2</v>
      </c>
      <c r="E338" t="s">
        <v>480</v>
      </c>
    </row>
    <row r="339" spans="1:5">
      <c r="A339">
        <v>15072</v>
      </c>
      <c r="B339">
        <v>5003060.43</v>
      </c>
      <c r="C339">
        <v>1429555.98</v>
      </c>
      <c r="D339">
        <v>41.25</v>
      </c>
      <c r="E339" t="s">
        <v>480</v>
      </c>
    </row>
    <row r="340" spans="1:5">
      <c r="A340">
        <v>15073</v>
      </c>
      <c r="B340">
        <v>5003058.84</v>
      </c>
      <c r="C340">
        <v>1429560.03</v>
      </c>
      <c r="D340">
        <v>41.17</v>
      </c>
      <c r="E340" t="s">
        <v>480</v>
      </c>
    </row>
    <row r="341" spans="1:5">
      <c r="A341">
        <v>15074</v>
      </c>
      <c r="B341">
        <v>5003058.62</v>
      </c>
      <c r="C341">
        <v>1429562.79</v>
      </c>
      <c r="D341">
        <v>40.82</v>
      </c>
      <c r="E341" t="s">
        <v>480</v>
      </c>
    </row>
    <row r="342" spans="1:5">
      <c r="A342">
        <v>15075</v>
      </c>
      <c r="B342">
        <v>5003058.32</v>
      </c>
      <c r="C342">
        <v>1429565.58</v>
      </c>
      <c r="D342">
        <v>40.97</v>
      </c>
      <c r="E342" t="s">
        <v>480</v>
      </c>
    </row>
    <row r="343" spans="1:5">
      <c r="A343">
        <v>15076</v>
      </c>
      <c r="B343">
        <v>5003057.54</v>
      </c>
      <c r="C343">
        <v>1429567.92</v>
      </c>
      <c r="D343">
        <v>40.71</v>
      </c>
      <c r="E343" t="s">
        <v>480</v>
      </c>
    </row>
    <row r="344" spans="1:5">
      <c r="A344">
        <v>15077</v>
      </c>
      <c r="B344">
        <v>5003057.41</v>
      </c>
      <c r="C344">
        <v>1429570.11</v>
      </c>
      <c r="D344">
        <v>41.18</v>
      </c>
      <c r="E344" t="s">
        <v>480</v>
      </c>
    </row>
    <row r="345" spans="1:5">
      <c r="A345">
        <v>15078</v>
      </c>
      <c r="B345">
        <v>5003057.17</v>
      </c>
      <c r="C345">
        <v>1429571.2</v>
      </c>
      <c r="D345">
        <v>41.05</v>
      </c>
      <c r="E345" t="s">
        <v>480</v>
      </c>
    </row>
    <row r="346" spans="1:5">
      <c r="A346">
        <v>15079</v>
      </c>
      <c r="B346">
        <v>5003056.64</v>
      </c>
      <c r="C346">
        <v>1429572.38</v>
      </c>
      <c r="D346">
        <v>41.37</v>
      </c>
      <c r="E346" t="s">
        <v>480</v>
      </c>
    </row>
    <row r="347" spans="1:5">
      <c r="A347">
        <v>15080</v>
      </c>
      <c r="B347">
        <v>5003056.55</v>
      </c>
      <c r="C347">
        <v>1429573.75</v>
      </c>
      <c r="D347">
        <v>40.91</v>
      </c>
      <c r="E347" t="s">
        <v>480</v>
      </c>
    </row>
    <row r="348" spans="1:5">
      <c r="A348">
        <v>15081</v>
      </c>
      <c r="B348">
        <v>5003056.49</v>
      </c>
      <c r="C348">
        <v>1429574.82</v>
      </c>
      <c r="D348">
        <v>41.22</v>
      </c>
      <c r="E348" t="s">
        <v>480</v>
      </c>
    </row>
    <row r="349" spans="1:5">
      <c r="A349">
        <v>15082</v>
      </c>
      <c r="B349">
        <v>5003056.16</v>
      </c>
      <c r="C349">
        <v>1429576.64</v>
      </c>
      <c r="D349">
        <v>41.2</v>
      </c>
      <c r="E349" t="s">
        <v>480</v>
      </c>
    </row>
    <row r="350" spans="1:5">
      <c r="A350">
        <v>15083</v>
      </c>
      <c r="B350">
        <v>5003056.08</v>
      </c>
      <c r="C350">
        <v>1429577.57</v>
      </c>
      <c r="D350">
        <v>40.96</v>
      </c>
      <c r="E350" t="s">
        <v>480</v>
      </c>
    </row>
    <row r="351" spans="1:5">
      <c r="A351">
        <v>15084</v>
      </c>
      <c r="B351">
        <v>5003056.02</v>
      </c>
      <c r="C351">
        <v>1429578.66</v>
      </c>
      <c r="D351">
        <v>41.04</v>
      </c>
      <c r="E351" t="s">
        <v>480</v>
      </c>
    </row>
    <row r="352" spans="1:5">
      <c r="A352">
        <v>15085</v>
      </c>
      <c r="B352">
        <v>5003055.95</v>
      </c>
      <c r="C352">
        <v>1429579.51</v>
      </c>
      <c r="D352">
        <v>41.45</v>
      </c>
      <c r="E352" t="s">
        <v>1019</v>
      </c>
    </row>
    <row r="353" spans="1:5">
      <c r="A353">
        <v>15086</v>
      </c>
      <c r="B353">
        <v>5003056.62</v>
      </c>
      <c r="C353">
        <v>1429581.05</v>
      </c>
      <c r="D353">
        <v>41.67</v>
      </c>
      <c r="E353" t="s">
        <v>412</v>
      </c>
    </row>
    <row r="354" spans="1:5">
      <c r="A354">
        <v>15087</v>
      </c>
      <c r="B354">
        <v>5003055.67</v>
      </c>
      <c r="C354">
        <v>1429582.7</v>
      </c>
      <c r="D354">
        <v>42.18</v>
      </c>
      <c r="E354" t="s">
        <v>412</v>
      </c>
    </row>
    <row r="355" spans="1:5">
      <c r="A355">
        <v>15088</v>
      </c>
      <c r="B355">
        <v>5003053</v>
      </c>
      <c r="C355">
        <v>1429589.18</v>
      </c>
      <c r="D355">
        <v>43.43</v>
      </c>
      <c r="E355" t="s">
        <v>412</v>
      </c>
    </row>
    <row r="356" spans="1:5">
      <c r="A356">
        <v>15089</v>
      </c>
      <c r="B356">
        <v>5003052.8</v>
      </c>
      <c r="C356">
        <v>1429591.36</v>
      </c>
      <c r="D356">
        <v>43.54</v>
      </c>
      <c r="E356" t="s">
        <v>412</v>
      </c>
    </row>
    <row r="357" spans="1:5">
      <c r="A357">
        <v>15090</v>
      </c>
      <c r="B357">
        <v>5003052.96</v>
      </c>
      <c r="C357">
        <v>1429593.08</v>
      </c>
      <c r="D357">
        <v>44.35</v>
      </c>
      <c r="E357" t="s">
        <v>412</v>
      </c>
    </row>
    <row r="358" spans="1:5">
      <c r="A358">
        <v>15091</v>
      </c>
      <c r="B358">
        <v>5003052.52</v>
      </c>
      <c r="C358">
        <v>1429597.42</v>
      </c>
      <c r="D358">
        <v>44.46</v>
      </c>
      <c r="E358" t="s">
        <v>412</v>
      </c>
    </row>
    <row r="359" spans="1:5">
      <c r="A359">
        <v>15092</v>
      </c>
      <c r="B359">
        <v>5003050.83</v>
      </c>
      <c r="C359">
        <v>1429605.5</v>
      </c>
      <c r="D359">
        <v>44.17</v>
      </c>
      <c r="E359" t="s">
        <v>983</v>
      </c>
    </row>
    <row r="360" spans="1:5">
      <c r="A360">
        <v>15093</v>
      </c>
      <c r="B360">
        <v>5003050.51</v>
      </c>
      <c r="C360">
        <v>1429608.05</v>
      </c>
      <c r="D360">
        <v>43.77</v>
      </c>
      <c r="E360" t="s">
        <v>983</v>
      </c>
    </row>
    <row r="361" spans="1:5">
      <c r="A361">
        <v>15094</v>
      </c>
      <c r="B361">
        <v>5003049.69</v>
      </c>
      <c r="C361">
        <v>1429612.11</v>
      </c>
      <c r="D361">
        <v>43.77</v>
      </c>
      <c r="E361" t="s">
        <v>983</v>
      </c>
    </row>
    <row r="362" spans="1:5">
      <c r="A362">
        <v>15095</v>
      </c>
      <c r="B362">
        <v>5003048.81</v>
      </c>
      <c r="C362">
        <v>1429615.57</v>
      </c>
      <c r="D362">
        <v>43.02</v>
      </c>
      <c r="E362" t="s">
        <v>983</v>
      </c>
    </row>
    <row r="363" spans="1:5">
      <c r="A363">
        <v>15096</v>
      </c>
      <c r="B363">
        <v>5003046.99</v>
      </c>
      <c r="C363">
        <v>1429624.87</v>
      </c>
      <c r="D363">
        <v>43.12</v>
      </c>
      <c r="E363" t="s">
        <v>1020</v>
      </c>
    </row>
    <row r="365" spans="1:5">
      <c r="A365">
        <v>15000</v>
      </c>
      <c r="B365">
        <v>5002331.1</v>
      </c>
      <c r="C365">
        <v>1429266.56</v>
      </c>
      <c r="D365">
        <v>42.24</v>
      </c>
      <c r="E365" t="s">
        <v>983</v>
      </c>
    </row>
    <row r="366" spans="1:5">
      <c r="A366">
        <v>15001</v>
      </c>
      <c r="B366">
        <v>5002330.47</v>
      </c>
      <c r="C366">
        <v>1429272.58</v>
      </c>
      <c r="D366">
        <v>42.02</v>
      </c>
      <c r="E366" t="s">
        <v>983</v>
      </c>
    </row>
    <row r="367" spans="1:5">
      <c r="A367">
        <v>15002</v>
      </c>
      <c r="B367">
        <v>5002329.34</v>
      </c>
      <c r="C367">
        <v>1429280.32</v>
      </c>
      <c r="D367">
        <v>41.93</v>
      </c>
      <c r="E367" t="s">
        <v>983</v>
      </c>
    </row>
    <row r="368" spans="1:5">
      <c r="A368">
        <v>15003</v>
      </c>
      <c r="B368">
        <v>5002328.38</v>
      </c>
      <c r="C368">
        <v>1429287.53</v>
      </c>
      <c r="D368">
        <v>41.92</v>
      </c>
      <c r="E368" t="s">
        <v>983</v>
      </c>
    </row>
    <row r="369" spans="1:5">
      <c r="A369">
        <v>15004</v>
      </c>
      <c r="B369">
        <v>5002327.81</v>
      </c>
      <c r="C369">
        <v>1429291.04</v>
      </c>
      <c r="D369">
        <v>41.81</v>
      </c>
      <c r="E369" t="s">
        <v>983</v>
      </c>
    </row>
    <row r="370" spans="1:5">
      <c r="A370">
        <v>15005</v>
      </c>
      <c r="B370">
        <v>5002326.94</v>
      </c>
      <c r="C370">
        <v>1429296.68</v>
      </c>
      <c r="D370">
        <v>41.09</v>
      </c>
      <c r="E370" t="s">
        <v>983</v>
      </c>
    </row>
    <row r="371" spans="1:5">
      <c r="A371">
        <v>15006</v>
      </c>
      <c r="B371">
        <v>5002326.03</v>
      </c>
      <c r="C371">
        <v>1429302.78</v>
      </c>
      <c r="D371">
        <v>40.43</v>
      </c>
      <c r="E371" t="s">
        <v>983</v>
      </c>
    </row>
    <row r="372" spans="1:5">
      <c r="A372">
        <v>15007</v>
      </c>
      <c r="B372">
        <v>5002325.36</v>
      </c>
      <c r="C372">
        <v>1429308.37</v>
      </c>
      <c r="D372">
        <v>40.19</v>
      </c>
      <c r="E372" t="s">
        <v>983</v>
      </c>
    </row>
    <row r="373" spans="1:5">
      <c r="A373">
        <v>15008</v>
      </c>
      <c r="B373">
        <v>5002324.46</v>
      </c>
      <c r="C373">
        <v>1429314.11</v>
      </c>
      <c r="D373">
        <v>40.31</v>
      </c>
      <c r="E373" t="s">
        <v>983</v>
      </c>
    </row>
    <row r="374" spans="1:5">
      <c r="A374">
        <v>15009</v>
      </c>
      <c r="B374">
        <v>5002323.11</v>
      </c>
      <c r="C374">
        <v>1429320.57</v>
      </c>
      <c r="D374">
        <v>40.26</v>
      </c>
      <c r="E374" t="s">
        <v>983</v>
      </c>
    </row>
    <row r="375" spans="1:5">
      <c r="A375">
        <v>15010</v>
      </c>
      <c r="B375">
        <v>5002322.47</v>
      </c>
      <c r="C375">
        <v>1429328.06</v>
      </c>
      <c r="D375">
        <v>40.45</v>
      </c>
      <c r="E375" t="s">
        <v>983</v>
      </c>
    </row>
    <row r="376" spans="1:5">
      <c r="A376">
        <v>15011</v>
      </c>
      <c r="B376">
        <v>5002321.62</v>
      </c>
      <c r="C376">
        <v>1429333.54</v>
      </c>
      <c r="D376">
        <v>40.4</v>
      </c>
      <c r="E376" t="s">
        <v>983</v>
      </c>
    </row>
    <row r="377" spans="1:5">
      <c r="A377">
        <v>15012</v>
      </c>
      <c r="B377">
        <v>5002320.12</v>
      </c>
      <c r="C377">
        <v>1429342.01</v>
      </c>
      <c r="D377">
        <v>40.47</v>
      </c>
      <c r="E377" t="s">
        <v>983</v>
      </c>
    </row>
    <row r="378" spans="1:5">
      <c r="A378">
        <v>15013</v>
      </c>
      <c r="B378">
        <v>5002319.09</v>
      </c>
      <c r="C378">
        <v>1429350.05</v>
      </c>
      <c r="D378">
        <v>40.3</v>
      </c>
      <c r="E378" t="s">
        <v>983</v>
      </c>
    </row>
    <row r="379" spans="1:5">
      <c r="A379">
        <v>15014</v>
      </c>
      <c r="B379">
        <v>5002318.15</v>
      </c>
      <c r="C379">
        <v>1429356.38</v>
      </c>
      <c r="D379">
        <v>40.12</v>
      </c>
      <c r="E379" t="s">
        <v>976</v>
      </c>
    </row>
    <row r="380" spans="1:5">
      <c r="A380">
        <v>15015</v>
      </c>
      <c r="B380">
        <v>5002318.28</v>
      </c>
      <c r="C380">
        <v>1429356.81</v>
      </c>
      <c r="D380">
        <v>40.1</v>
      </c>
      <c r="E380" t="s">
        <v>242</v>
      </c>
    </row>
    <row r="381" spans="1:5">
      <c r="A381">
        <v>15016</v>
      </c>
      <c r="B381">
        <v>5002317.45</v>
      </c>
      <c r="C381">
        <v>1429360.31</v>
      </c>
      <c r="D381">
        <v>42.22</v>
      </c>
      <c r="E381" t="s">
        <v>536</v>
      </c>
    </row>
    <row r="382" spans="1:5">
      <c r="A382">
        <v>15017</v>
      </c>
      <c r="B382">
        <v>5002317.14</v>
      </c>
      <c r="C382">
        <v>1429361.23</v>
      </c>
      <c r="D382">
        <v>42.18</v>
      </c>
      <c r="E382" t="s">
        <v>412</v>
      </c>
    </row>
    <row r="383" spans="1:5">
      <c r="A383">
        <v>15018</v>
      </c>
      <c r="B383">
        <v>5002316.68</v>
      </c>
      <c r="C383">
        <v>1429363.68</v>
      </c>
      <c r="D383">
        <v>41.98</v>
      </c>
      <c r="E383" t="s">
        <v>412</v>
      </c>
    </row>
    <row r="384" spans="1:5">
      <c r="A384">
        <v>15019</v>
      </c>
      <c r="B384">
        <v>5002316.69</v>
      </c>
      <c r="C384">
        <v>1429365.6</v>
      </c>
      <c r="D384">
        <v>41.53</v>
      </c>
      <c r="E384" t="s">
        <v>412</v>
      </c>
    </row>
    <row r="385" spans="1:5">
      <c r="A385">
        <v>15020</v>
      </c>
      <c r="B385">
        <v>5002316.37</v>
      </c>
      <c r="C385">
        <v>1429368.21</v>
      </c>
      <c r="D385">
        <v>41.46</v>
      </c>
      <c r="E385" t="s">
        <v>412</v>
      </c>
    </row>
    <row r="386" spans="1:5">
      <c r="A386">
        <v>15021</v>
      </c>
      <c r="B386">
        <v>5002316.19</v>
      </c>
      <c r="C386">
        <v>1429371.22</v>
      </c>
      <c r="D386">
        <v>41.32</v>
      </c>
      <c r="E386" t="s">
        <v>412</v>
      </c>
    </row>
    <row r="387" spans="1:5">
      <c r="A387">
        <v>15022</v>
      </c>
      <c r="B387">
        <v>5002315.34</v>
      </c>
      <c r="C387">
        <v>1429374.31</v>
      </c>
      <c r="D387">
        <v>40.93</v>
      </c>
      <c r="E387" t="s">
        <v>412</v>
      </c>
    </row>
    <row r="388" spans="1:5">
      <c r="A388">
        <v>15023</v>
      </c>
      <c r="B388">
        <v>5002315.12</v>
      </c>
      <c r="C388">
        <v>1429377.55</v>
      </c>
      <c r="D388">
        <v>40.68</v>
      </c>
      <c r="E388" t="s">
        <v>412</v>
      </c>
    </row>
    <row r="389" spans="1:5">
      <c r="A389">
        <v>15024</v>
      </c>
      <c r="B389">
        <v>5002314.78</v>
      </c>
      <c r="C389">
        <v>1429379.63</v>
      </c>
      <c r="D389">
        <v>40.38</v>
      </c>
      <c r="E389" t="s">
        <v>412</v>
      </c>
    </row>
    <row r="390" spans="1:5">
      <c r="A390">
        <v>15025</v>
      </c>
      <c r="B390">
        <v>5002314.51</v>
      </c>
      <c r="C390">
        <v>1429381.74</v>
      </c>
      <c r="D390">
        <v>40.52</v>
      </c>
      <c r="E390" t="s">
        <v>412</v>
      </c>
    </row>
    <row r="391" spans="1:5">
      <c r="A391">
        <v>15026</v>
      </c>
      <c r="B391">
        <v>5002314.56</v>
      </c>
      <c r="C391">
        <v>1429382.58</v>
      </c>
      <c r="D391">
        <v>40.78</v>
      </c>
      <c r="E391" t="s">
        <v>412</v>
      </c>
    </row>
    <row r="392" spans="1:5">
      <c r="A392">
        <v>15027</v>
      </c>
      <c r="B392">
        <v>5002314.11</v>
      </c>
      <c r="C392">
        <v>1429383.09</v>
      </c>
      <c r="D392">
        <v>40.74</v>
      </c>
      <c r="E392" t="s">
        <v>536</v>
      </c>
    </row>
    <row r="393" spans="1:5">
      <c r="A393">
        <v>15028</v>
      </c>
      <c r="B393">
        <v>5002314.23</v>
      </c>
      <c r="C393">
        <v>1429384.68</v>
      </c>
      <c r="D393">
        <v>38.86</v>
      </c>
      <c r="E393" t="s">
        <v>242</v>
      </c>
    </row>
    <row r="394" spans="1:5">
      <c r="A394">
        <v>15029</v>
      </c>
      <c r="B394">
        <v>5002314.18</v>
      </c>
      <c r="C394">
        <v>1429385.12</v>
      </c>
      <c r="D394">
        <v>38.92</v>
      </c>
      <c r="E394" t="s">
        <v>1021</v>
      </c>
    </row>
    <row r="395" spans="1:5">
      <c r="A395">
        <v>15030</v>
      </c>
      <c r="B395">
        <v>5002314.4</v>
      </c>
      <c r="C395">
        <v>1429385.99</v>
      </c>
      <c r="D395">
        <v>38.27</v>
      </c>
      <c r="E395" t="s">
        <v>480</v>
      </c>
    </row>
    <row r="396" spans="1:5">
      <c r="A396">
        <v>15031</v>
      </c>
      <c r="B396">
        <v>5002313.71</v>
      </c>
      <c r="C396">
        <v>1429389.43</v>
      </c>
      <c r="D396">
        <v>38.19</v>
      </c>
      <c r="E396" t="s">
        <v>480</v>
      </c>
    </row>
    <row r="397" spans="1:5">
      <c r="A397">
        <v>15032</v>
      </c>
      <c r="B397">
        <v>5002312.99</v>
      </c>
      <c r="C397">
        <v>1429391.39</v>
      </c>
      <c r="D397">
        <v>38.43</v>
      </c>
      <c r="E397" t="s">
        <v>480</v>
      </c>
    </row>
    <row r="398" spans="1:5">
      <c r="A398">
        <v>15033</v>
      </c>
      <c r="B398">
        <v>5002312.82</v>
      </c>
      <c r="C398">
        <v>1429395.26</v>
      </c>
      <c r="D398">
        <v>38.6</v>
      </c>
      <c r="E398" t="s">
        <v>480</v>
      </c>
    </row>
    <row r="399" spans="1:5">
      <c r="A399">
        <v>15034</v>
      </c>
      <c r="B399">
        <v>5002312.61</v>
      </c>
      <c r="C399">
        <v>1429397.76</v>
      </c>
      <c r="D399">
        <v>38.7</v>
      </c>
      <c r="E399" t="s">
        <v>480</v>
      </c>
    </row>
    <row r="400" spans="1:5">
      <c r="A400">
        <v>15035</v>
      </c>
      <c r="B400">
        <v>5002311.74</v>
      </c>
      <c r="C400">
        <v>1429400.6</v>
      </c>
      <c r="D400">
        <v>38.84</v>
      </c>
      <c r="E400" t="s">
        <v>480</v>
      </c>
    </row>
    <row r="401" spans="1:5">
      <c r="A401">
        <v>15036</v>
      </c>
      <c r="B401">
        <v>5002311.62</v>
      </c>
      <c r="C401">
        <v>1429403.99</v>
      </c>
      <c r="D401">
        <v>38.89</v>
      </c>
      <c r="E401" t="s">
        <v>480</v>
      </c>
    </row>
    <row r="402" spans="1:5">
      <c r="A402">
        <v>15037</v>
      </c>
      <c r="B402">
        <v>5002310.76</v>
      </c>
      <c r="C402">
        <v>1429406.88</v>
      </c>
      <c r="D402">
        <v>38.88</v>
      </c>
      <c r="E402" t="s">
        <v>480</v>
      </c>
    </row>
    <row r="403" spans="1:5">
      <c r="A403">
        <v>15038</v>
      </c>
      <c r="B403">
        <v>5002310.43</v>
      </c>
      <c r="C403">
        <v>1429409.41</v>
      </c>
      <c r="D403">
        <v>38.84</v>
      </c>
      <c r="E403" t="s">
        <v>480</v>
      </c>
    </row>
    <row r="404" spans="1:5">
      <c r="A404">
        <v>15039</v>
      </c>
      <c r="B404">
        <v>5002310.11</v>
      </c>
      <c r="C404">
        <v>1429411.78</v>
      </c>
      <c r="D404">
        <v>38.87</v>
      </c>
      <c r="E404" t="s">
        <v>480</v>
      </c>
    </row>
    <row r="405" spans="1:5">
      <c r="A405">
        <v>15040</v>
      </c>
      <c r="B405">
        <v>5002309.58</v>
      </c>
      <c r="C405">
        <v>1429414.51</v>
      </c>
      <c r="D405">
        <v>38.84</v>
      </c>
      <c r="E405" t="s">
        <v>480</v>
      </c>
    </row>
    <row r="406" spans="1:5">
      <c r="A406">
        <v>15041</v>
      </c>
      <c r="B406">
        <v>5002309.45</v>
      </c>
      <c r="C406">
        <v>1429416.23</v>
      </c>
      <c r="D406">
        <v>38.91</v>
      </c>
      <c r="E406" t="s">
        <v>480</v>
      </c>
    </row>
    <row r="407" spans="1:5">
      <c r="A407">
        <v>15042</v>
      </c>
      <c r="B407">
        <v>5002309.51</v>
      </c>
      <c r="C407">
        <v>1429418.32</v>
      </c>
      <c r="D407">
        <v>39.11</v>
      </c>
      <c r="E407" t="s">
        <v>1022</v>
      </c>
    </row>
    <row r="408" spans="1:5">
      <c r="A408">
        <v>15043</v>
      </c>
      <c r="B408">
        <v>5002309.31</v>
      </c>
      <c r="C408">
        <v>1429419.2</v>
      </c>
      <c r="D408">
        <v>39.13</v>
      </c>
      <c r="E408" t="s">
        <v>412</v>
      </c>
    </row>
    <row r="409" spans="1:5">
      <c r="A409">
        <v>15044</v>
      </c>
      <c r="B409">
        <v>5002308.97</v>
      </c>
      <c r="C409">
        <v>1429420.35</v>
      </c>
      <c r="D409">
        <v>39.36</v>
      </c>
      <c r="E409" t="s">
        <v>1023</v>
      </c>
    </row>
    <row r="410" spans="1:5">
      <c r="A410">
        <v>15045</v>
      </c>
      <c r="B410">
        <v>5002317.39</v>
      </c>
      <c r="C410">
        <v>1429430.56</v>
      </c>
      <c r="D410">
        <v>42.08</v>
      </c>
      <c r="E410" t="s">
        <v>1024</v>
      </c>
    </row>
    <row r="412" spans="1:5">
      <c r="A412">
        <v>15100</v>
      </c>
      <c r="B412">
        <v>5001628.7</v>
      </c>
      <c r="C412">
        <v>1429143.64</v>
      </c>
      <c r="D412">
        <v>38.37</v>
      </c>
      <c r="E412" t="s">
        <v>242</v>
      </c>
    </row>
    <row r="413" spans="1:5">
      <c r="A413">
        <v>15101</v>
      </c>
      <c r="B413">
        <v>5001629.6</v>
      </c>
      <c r="C413">
        <v>1429142.62</v>
      </c>
      <c r="D413">
        <v>36.14</v>
      </c>
      <c r="E413" t="s">
        <v>983</v>
      </c>
    </row>
    <row r="414" spans="1:5">
      <c r="A414">
        <v>15102</v>
      </c>
      <c r="B414">
        <v>5001630.09</v>
      </c>
      <c r="C414">
        <v>1429141.12</v>
      </c>
      <c r="D414">
        <v>35.68</v>
      </c>
      <c r="E414" t="s">
        <v>983</v>
      </c>
    </row>
    <row r="415" spans="1:5">
      <c r="A415">
        <v>15103</v>
      </c>
      <c r="B415">
        <v>5001630.82</v>
      </c>
      <c r="C415">
        <v>1429138.4</v>
      </c>
      <c r="D415">
        <v>36.55</v>
      </c>
      <c r="E415" t="s">
        <v>983</v>
      </c>
    </row>
    <row r="416" spans="1:5">
      <c r="A416">
        <v>15104</v>
      </c>
      <c r="B416">
        <v>5001631.71</v>
      </c>
      <c r="C416">
        <v>1429137.12</v>
      </c>
      <c r="D416">
        <v>36.96</v>
      </c>
      <c r="E416" t="s">
        <v>1017</v>
      </c>
    </row>
    <row r="417" spans="1:5">
      <c r="A417">
        <v>15105</v>
      </c>
      <c r="B417">
        <v>5001632.92</v>
      </c>
      <c r="C417">
        <v>1429135.92</v>
      </c>
      <c r="D417">
        <v>37.51</v>
      </c>
      <c r="E417" t="s">
        <v>1017</v>
      </c>
    </row>
    <row r="418" spans="1:5">
      <c r="A418">
        <v>15106</v>
      </c>
      <c r="B418">
        <v>5001635.61</v>
      </c>
      <c r="C418">
        <v>1429131.89</v>
      </c>
      <c r="D418">
        <v>37.76</v>
      </c>
      <c r="E418" t="s">
        <v>1017</v>
      </c>
    </row>
    <row r="419" spans="1:5">
      <c r="A419">
        <v>15107</v>
      </c>
      <c r="B419">
        <v>5001638.56</v>
      </c>
      <c r="C419">
        <v>1429126.98</v>
      </c>
      <c r="D419">
        <v>37.33</v>
      </c>
      <c r="E419" t="s">
        <v>1017</v>
      </c>
    </row>
    <row r="420" spans="1:5">
      <c r="A420">
        <v>15108</v>
      </c>
      <c r="B420">
        <v>5001640.29</v>
      </c>
      <c r="C420">
        <v>1429124.36</v>
      </c>
      <c r="D420">
        <v>37.49</v>
      </c>
      <c r="E420" t="s">
        <v>1017</v>
      </c>
    </row>
    <row r="421" spans="1:5">
      <c r="A421">
        <v>15109</v>
      </c>
      <c r="B421">
        <v>5001641.55</v>
      </c>
      <c r="C421">
        <v>1429121.06</v>
      </c>
      <c r="D421">
        <v>37.41</v>
      </c>
      <c r="E421" t="s">
        <v>1017</v>
      </c>
    </row>
    <row r="422" spans="1:5">
      <c r="A422">
        <v>15110</v>
      </c>
      <c r="B422">
        <v>5001642.5</v>
      </c>
      <c r="C422">
        <v>1429119.58</v>
      </c>
      <c r="D422">
        <v>37.36</v>
      </c>
      <c r="E422" t="s">
        <v>1017</v>
      </c>
    </row>
    <row r="423" spans="1:5">
      <c r="A423">
        <v>15111</v>
      </c>
      <c r="B423">
        <v>5001643.17</v>
      </c>
      <c r="C423">
        <v>1429117.97</v>
      </c>
      <c r="D423">
        <v>36.59</v>
      </c>
      <c r="E423" t="s">
        <v>1025</v>
      </c>
    </row>
    <row r="424" spans="1:5">
      <c r="A424">
        <v>15112</v>
      </c>
      <c r="B424">
        <v>5001643.43</v>
      </c>
      <c r="C424">
        <v>1429117.39</v>
      </c>
      <c r="D424">
        <v>36.31</v>
      </c>
      <c r="E424" t="s">
        <v>480</v>
      </c>
    </row>
    <row r="425" spans="1:5">
      <c r="A425">
        <v>15113</v>
      </c>
      <c r="B425">
        <v>5001644.32</v>
      </c>
      <c r="C425">
        <v>1429115.62</v>
      </c>
      <c r="D425">
        <v>35.82</v>
      </c>
      <c r="E425" t="s">
        <v>480</v>
      </c>
    </row>
    <row r="426" spans="1:5">
      <c r="A426">
        <v>15114</v>
      </c>
      <c r="B426">
        <v>5001645.42</v>
      </c>
      <c r="C426">
        <v>1429113.74</v>
      </c>
      <c r="D426">
        <v>36.44</v>
      </c>
      <c r="E426" t="s">
        <v>480</v>
      </c>
    </row>
    <row r="427" spans="1:5">
      <c r="A427">
        <v>15115</v>
      </c>
      <c r="B427">
        <v>5001646.58</v>
      </c>
      <c r="C427">
        <v>1429111.41</v>
      </c>
      <c r="D427">
        <v>36.37</v>
      </c>
      <c r="E427" t="s">
        <v>480</v>
      </c>
    </row>
    <row r="428" spans="1:5">
      <c r="A428">
        <v>15116</v>
      </c>
      <c r="B428">
        <v>5001648.08</v>
      </c>
      <c r="C428">
        <v>1429109.39</v>
      </c>
      <c r="D428">
        <v>36.33</v>
      </c>
      <c r="E428" t="s">
        <v>480</v>
      </c>
    </row>
    <row r="429" spans="1:5">
      <c r="A429">
        <v>15117</v>
      </c>
      <c r="B429">
        <v>5001651.6</v>
      </c>
      <c r="C429">
        <v>1429105.12</v>
      </c>
      <c r="D429">
        <v>36.21</v>
      </c>
      <c r="E429" t="s">
        <v>480</v>
      </c>
    </row>
    <row r="430" spans="1:5">
      <c r="A430">
        <v>15118</v>
      </c>
      <c r="B430">
        <v>5001652.87</v>
      </c>
      <c r="C430">
        <v>1429102.91</v>
      </c>
      <c r="D430">
        <v>35.99</v>
      </c>
      <c r="E430" t="s">
        <v>480</v>
      </c>
    </row>
    <row r="431" spans="1:5">
      <c r="A431">
        <v>15119</v>
      </c>
      <c r="B431">
        <v>5001654.78</v>
      </c>
      <c r="C431">
        <v>1429100.39</v>
      </c>
      <c r="D431">
        <v>35.99</v>
      </c>
      <c r="E431" t="s">
        <v>480</v>
      </c>
    </row>
    <row r="432" spans="1:5">
      <c r="A432">
        <v>15120</v>
      </c>
      <c r="B432">
        <v>5001655.59</v>
      </c>
      <c r="C432">
        <v>1429099.18</v>
      </c>
      <c r="D432">
        <v>35.81</v>
      </c>
      <c r="E432" t="s">
        <v>480</v>
      </c>
    </row>
    <row r="433" spans="1:5">
      <c r="A433">
        <v>15121</v>
      </c>
      <c r="B433">
        <v>5001656.73</v>
      </c>
      <c r="C433">
        <v>1429098.36</v>
      </c>
      <c r="D433">
        <v>36.08</v>
      </c>
      <c r="E433" t="s">
        <v>480</v>
      </c>
    </row>
    <row r="434" spans="1:5">
      <c r="A434">
        <v>15122</v>
      </c>
      <c r="B434">
        <v>5001656.94</v>
      </c>
      <c r="C434">
        <v>1429096.76</v>
      </c>
      <c r="D434">
        <v>34.99</v>
      </c>
      <c r="E434" t="s">
        <v>1026</v>
      </c>
    </row>
    <row r="435" spans="1:4">
      <c r="A435">
        <v>15123</v>
      </c>
      <c r="B435">
        <v>5001657.96</v>
      </c>
      <c r="C435">
        <v>1429098.04</v>
      </c>
      <c r="D435">
        <v>37.56</v>
      </c>
    </row>
    <row r="436" spans="1:5">
      <c r="A436">
        <v>15124</v>
      </c>
      <c r="B436">
        <v>5001657.82</v>
      </c>
      <c r="C436">
        <v>1429095.71</v>
      </c>
      <c r="D436">
        <v>38.17</v>
      </c>
      <c r="E436" t="s">
        <v>1027</v>
      </c>
    </row>
    <row r="437" spans="1:5">
      <c r="A437">
        <v>15125</v>
      </c>
      <c r="B437">
        <v>5001657.59</v>
      </c>
      <c r="C437">
        <v>1429095.91</v>
      </c>
      <c r="D437">
        <v>38.05</v>
      </c>
      <c r="E437" t="s">
        <v>412</v>
      </c>
    </row>
    <row r="438" spans="1:5">
      <c r="A438">
        <v>14029</v>
      </c>
      <c r="B438">
        <v>5001666.86</v>
      </c>
      <c r="C438">
        <v>1429079.57</v>
      </c>
      <c r="D438">
        <v>43.06</v>
      </c>
      <c r="E438" t="s">
        <v>1028</v>
      </c>
    </row>
    <row r="439" spans="1:5">
      <c r="A439">
        <v>14030</v>
      </c>
      <c r="B439">
        <v>5001662.76</v>
      </c>
      <c r="C439">
        <v>1429086.16</v>
      </c>
      <c r="D439">
        <v>43.13</v>
      </c>
      <c r="E439" t="s">
        <v>1029</v>
      </c>
    </row>
    <row r="440" spans="1:5">
      <c r="A440">
        <v>14031</v>
      </c>
      <c r="B440">
        <v>5001660.6</v>
      </c>
      <c r="C440">
        <v>1429089.37</v>
      </c>
      <c r="D440">
        <v>43.07</v>
      </c>
      <c r="E440" t="s">
        <v>1030</v>
      </c>
    </row>
    <row r="441" spans="1:5">
      <c r="A441">
        <v>14032</v>
      </c>
      <c r="B441">
        <v>5001659.2</v>
      </c>
      <c r="C441">
        <v>1429092.1</v>
      </c>
      <c r="D441">
        <v>39.58</v>
      </c>
      <c r="E441" t="s">
        <v>1031</v>
      </c>
    </row>
    <row r="442" spans="1:5">
      <c r="A442">
        <v>14033</v>
      </c>
      <c r="B442">
        <v>5001658.6</v>
      </c>
      <c r="C442">
        <v>1429092.67</v>
      </c>
      <c r="D442">
        <v>39.6</v>
      </c>
      <c r="E442" t="s">
        <v>1032</v>
      </c>
    </row>
    <row r="443" spans="1:5">
      <c r="A443">
        <v>14034</v>
      </c>
      <c r="B443">
        <v>5001619.34</v>
      </c>
      <c r="C443">
        <v>1429156.64</v>
      </c>
      <c r="D443">
        <v>43.64</v>
      </c>
      <c r="E443" t="s">
        <v>1033</v>
      </c>
    </row>
    <row r="444" spans="1:5">
      <c r="A444">
        <v>14035</v>
      </c>
      <c r="B444">
        <v>5001622.91</v>
      </c>
      <c r="C444">
        <v>1429150.53</v>
      </c>
      <c r="D444">
        <v>43.46</v>
      </c>
      <c r="E444" t="s">
        <v>1034</v>
      </c>
    </row>
    <row r="445" spans="1:5">
      <c r="A445">
        <v>14036</v>
      </c>
      <c r="B445">
        <v>5001626.44</v>
      </c>
      <c r="C445">
        <v>1429145.22</v>
      </c>
      <c r="D445">
        <v>43.21</v>
      </c>
      <c r="E445" t="s">
        <v>1035</v>
      </c>
    </row>
    <row r="446" spans="1:5">
      <c r="A446">
        <v>14037</v>
      </c>
      <c r="B446">
        <v>5001627.1</v>
      </c>
      <c r="C446">
        <v>1429143.88</v>
      </c>
      <c r="D446">
        <v>40.56</v>
      </c>
      <c r="E446" t="s">
        <v>1036</v>
      </c>
    </row>
    <row r="448" spans="1:5">
      <c r="A448">
        <v>15126</v>
      </c>
      <c r="B448">
        <v>5000733.71</v>
      </c>
      <c r="C448">
        <v>1429099.6</v>
      </c>
      <c r="D448">
        <v>35.96</v>
      </c>
      <c r="E448" t="s">
        <v>976</v>
      </c>
    </row>
    <row r="449" spans="1:5">
      <c r="A449">
        <v>15127</v>
      </c>
      <c r="B449">
        <v>5000733.6</v>
      </c>
      <c r="C449">
        <v>1429096.56</v>
      </c>
      <c r="D449">
        <v>36</v>
      </c>
      <c r="E449" t="s">
        <v>412</v>
      </c>
    </row>
    <row r="450" spans="1:5">
      <c r="A450">
        <v>15128</v>
      </c>
      <c r="B450">
        <v>5000731.94</v>
      </c>
      <c r="C450">
        <v>1429093.64</v>
      </c>
      <c r="D450">
        <v>35.86</v>
      </c>
      <c r="E450" t="s">
        <v>412</v>
      </c>
    </row>
    <row r="451" spans="1:5">
      <c r="A451">
        <v>15129</v>
      </c>
      <c r="B451">
        <v>5000731.24</v>
      </c>
      <c r="C451">
        <v>1429090.3</v>
      </c>
      <c r="D451">
        <v>35.37</v>
      </c>
      <c r="E451" t="s">
        <v>412</v>
      </c>
    </row>
    <row r="452" spans="1:5">
      <c r="A452">
        <v>15130</v>
      </c>
      <c r="B452">
        <v>5000730.11</v>
      </c>
      <c r="C452">
        <v>1429086.89</v>
      </c>
      <c r="D452">
        <v>34.4</v>
      </c>
      <c r="E452" t="s">
        <v>412</v>
      </c>
    </row>
    <row r="453" spans="1:5">
      <c r="A453">
        <v>15131</v>
      </c>
      <c r="B453">
        <v>5000730.02</v>
      </c>
      <c r="C453">
        <v>1429086.15</v>
      </c>
      <c r="D453">
        <v>34.17</v>
      </c>
      <c r="E453" t="s">
        <v>1017</v>
      </c>
    </row>
    <row r="454" spans="1:5">
      <c r="A454">
        <v>15132</v>
      </c>
      <c r="B454">
        <v>5000729.38</v>
      </c>
      <c r="C454">
        <v>1429085.39</v>
      </c>
      <c r="D454">
        <v>34.09</v>
      </c>
      <c r="E454" t="s">
        <v>1017</v>
      </c>
    </row>
    <row r="455" spans="1:5">
      <c r="A455">
        <v>15133</v>
      </c>
      <c r="B455">
        <v>5000729.41</v>
      </c>
      <c r="C455">
        <v>1429085.26</v>
      </c>
      <c r="D455">
        <v>33.86</v>
      </c>
      <c r="E455" t="s">
        <v>1037</v>
      </c>
    </row>
    <row r="456" spans="1:5">
      <c r="A456">
        <v>15134</v>
      </c>
      <c r="B456">
        <v>5000729.29</v>
      </c>
      <c r="C456">
        <v>1429085.29</v>
      </c>
      <c r="D456">
        <v>33.64</v>
      </c>
      <c r="E456" t="s">
        <v>480</v>
      </c>
    </row>
    <row r="457" spans="1:5">
      <c r="A457">
        <v>15135</v>
      </c>
      <c r="B457">
        <v>5000728.99</v>
      </c>
      <c r="C457">
        <v>1429083.68</v>
      </c>
      <c r="D457">
        <v>33.57</v>
      </c>
      <c r="E457" t="s">
        <v>480</v>
      </c>
    </row>
    <row r="458" spans="1:5">
      <c r="A458">
        <v>15136</v>
      </c>
      <c r="B458">
        <v>5000727.74</v>
      </c>
      <c r="C458">
        <v>1429081.31</v>
      </c>
      <c r="D458">
        <v>33.44</v>
      </c>
      <c r="E458" t="s">
        <v>480</v>
      </c>
    </row>
    <row r="459" spans="1:5">
      <c r="A459">
        <v>15137</v>
      </c>
      <c r="B459">
        <v>5000727.13</v>
      </c>
      <c r="C459">
        <v>1429078.99</v>
      </c>
      <c r="D459">
        <v>33.49</v>
      </c>
      <c r="E459" t="s">
        <v>480</v>
      </c>
    </row>
    <row r="460" spans="1:5">
      <c r="A460">
        <v>15138</v>
      </c>
      <c r="B460">
        <v>5000726.18</v>
      </c>
      <c r="C460">
        <v>1429076.76</v>
      </c>
      <c r="D460">
        <v>33.54</v>
      </c>
      <c r="E460" t="s">
        <v>480</v>
      </c>
    </row>
    <row r="461" spans="1:5">
      <c r="A461">
        <v>15139</v>
      </c>
      <c r="B461">
        <v>5000725.2</v>
      </c>
      <c r="C461">
        <v>1429074.9</v>
      </c>
      <c r="D461">
        <v>33.58</v>
      </c>
      <c r="E461" t="s">
        <v>480</v>
      </c>
    </row>
    <row r="462" spans="1:5">
      <c r="A462">
        <v>15140</v>
      </c>
      <c r="B462">
        <v>5000725.1</v>
      </c>
      <c r="C462">
        <v>1429074.24</v>
      </c>
      <c r="D462">
        <v>33.88</v>
      </c>
      <c r="E462" t="s">
        <v>1038</v>
      </c>
    </row>
    <row r="463" spans="1:5">
      <c r="A463">
        <v>15141</v>
      </c>
      <c r="B463">
        <v>5000725.04</v>
      </c>
      <c r="C463">
        <v>1429073.6</v>
      </c>
      <c r="D463">
        <v>34.19</v>
      </c>
      <c r="E463" t="s">
        <v>1017</v>
      </c>
    </row>
    <row r="464" spans="1:5">
      <c r="A464">
        <v>15142</v>
      </c>
      <c r="B464">
        <v>5000723.88</v>
      </c>
      <c r="C464">
        <v>1429071.81</v>
      </c>
      <c r="D464">
        <v>34.17</v>
      </c>
      <c r="E464" t="s">
        <v>1017</v>
      </c>
    </row>
    <row r="465" spans="1:5">
      <c r="A465">
        <v>15143</v>
      </c>
      <c r="B465">
        <v>5000724.04</v>
      </c>
      <c r="C465">
        <v>1429070.5</v>
      </c>
      <c r="D465">
        <v>33.97</v>
      </c>
      <c r="E465" t="s">
        <v>1017</v>
      </c>
    </row>
    <row r="466" spans="1:5">
      <c r="A466">
        <v>15144</v>
      </c>
      <c r="B466">
        <v>5000723.11</v>
      </c>
      <c r="C466">
        <v>1429067.79</v>
      </c>
      <c r="D466">
        <v>33.81</v>
      </c>
      <c r="E466" t="s">
        <v>1039</v>
      </c>
    </row>
    <row r="467" spans="1:5">
      <c r="A467">
        <v>15145</v>
      </c>
      <c r="B467">
        <v>5000722.47</v>
      </c>
      <c r="C467">
        <v>1429066.41</v>
      </c>
      <c r="D467">
        <v>33.72</v>
      </c>
      <c r="E467" t="s">
        <v>480</v>
      </c>
    </row>
    <row r="468" spans="1:5">
      <c r="A468">
        <v>15146</v>
      </c>
      <c r="B468">
        <v>5000720.99</v>
      </c>
      <c r="C468">
        <v>1429063.09</v>
      </c>
      <c r="D468">
        <v>33.58</v>
      </c>
      <c r="E468" t="s">
        <v>480</v>
      </c>
    </row>
    <row r="469" spans="1:5">
      <c r="A469">
        <v>15147</v>
      </c>
      <c r="B469">
        <v>5000719.42</v>
      </c>
      <c r="C469">
        <v>1429058.83</v>
      </c>
      <c r="D469">
        <v>33.3</v>
      </c>
      <c r="E469" t="s">
        <v>480</v>
      </c>
    </row>
    <row r="470" spans="1:5">
      <c r="A470">
        <v>15148</v>
      </c>
      <c r="B470">
        <v>5000718.45</v>
      </c>
      <c r="C470">
        <v>1429056.01</v>
      </c>
      <c r="D470">
        <v>33.4</v>
      </c>
      <c r="E470" t="s">
        <v>480</v>
      </c>
    </row>
    <row r="471" spans="1:5">
      <c r="A471">
        <v>15149</v>
      </c>
      <c r="B471">
        <v>5000717.6</v>
      </c>
      <c r="C471">
        <v>1429052.84</v>
      </c>
      <c r="D471">
        <v>33.4</v>
      </c>
      <c r="E471" t="s">
        <v>480</v>
      </c>
    </row>
    <row r="472" spans="1:5">
      <c r="A472">
        <v>15150</v>
      </c>
      <c r="B472">
        <v>5000717.21</v>
      </c>
      <c r="C472">
        <v>1429051.39</v>
      </c>
      <c r="D472">
        <v>33.65</v>
      </c>
      <c r="E472" t="s">
        <v>480</v>
      </c>
    </row>
    <row r="473" spans="1:5">
      <c r="A473">
        <v>15151</v>
      </c>
      <c r="B473">
        <v>5000717.01</v>
      </c>
      <c r="C473">
        <v>1429051.05</v>
      </c>
      <c r="D473">
        <v>33.81</v>
      </c>
      <c r="E473" t="s">
        <v>1040</v>
      </c>
    </row>
    <row r="474" spans="1:5">
      <c r="A474">
        <v>15152</v>
      </c>
      <c r="B474">
        <v>5000716.87</v>
      </c>
      <c r="C474">
        <v>1429050.65</v>
      </c>
      <c r="D474">
        <v>34</v>
      </c>
      <c r="E474" t="s">
        <v>1017</v>
      </c>
    </row>
    <row r="475" spans="1:5">
      <c r="A475">
        <v>15153</v>
      </c>
      <c r="B475">
        <v>5000716.18</v>
      </c>
      <c r="C475">
        <v>1429049.49</v>
      </c>
      <c r="D475">
        <v>34.56</v>
      </c>
      <c r="E475" t="s">
        <v>1017</v>
      </c>
    </row>
    <row r="476" spans="1:5">
      <c r="A476">
        <v>15154</v>
      </c>
      <c r="B476">
        <v>5000715.28</v>
      </c>
      <c r="C476">
        <v>1429047</v>
      </c>
      <c r="D476">
        <v>34.65</v>
      </c>
      <c r="E476" t="s">
        <v>1017</v>
      </c>
    </row>
    <row r="477" spans="1:5">
      <c r="A477">
        <v>15155</v>
      </c>
      <c r="B477">
        <v>5000714.88</v>
      </c>
      <c r="C477">
        <v>1429045.67</v>
      </c>
      <c r="D477">
        <v>34.73</v>
      </c>
      <c r="E477" t="s">
        <v>412</v>
      </c>
    </row>
    <row r="478" spans="1:5">
      <c r="A478">
        <v>15156</v>
      </c>
      <c r="B478">
        <v>5000714.46</v>
      </c>
      <c r="C478">
        <v>1429044.38</v>
      </c>
      <c r="D478">
        <v>35.12</v>
      </c>
      <c r="E478" t="s">
        <v>412</v>
      </c>
    </row>
    <row r="479" spans="1:5">
      <c r="A479">
        <v>15157</v>
      </c>
      <c r="B479">
        <v>5000713.42</v>
      </c>
      <c r="C479">
        <v>1429041.33</v>
      </c>
      <c r="D479">
        <v>35.31</v>
      </c>
      <c r="E479" t="s">
        <v>412</v>
      </c>
    </row>
    <row r="480" spans="1:5">
      <c r="A480">
        <v>15158</v>
      </c>
      <c r="B480">
        <v>5000711.35</v>
      </c>
      <c r="C480">
        <v>1429036.75</v>
      </c>
      <c r="D480">
        <v>35.19</v>
      </c>
      <c r="E480" t="s">
        <v>412</v>
      </c>
    </row>
    <row r="481" spans="1:5">
      <c r="A481">
        <v>15159</v>
      </c>
      <c r="B481">
        <v>5000710.68</v>
      </c>
      <c r="C481">
        <v>1429035.35</v>
      </c>
      <c r="D481">
        <v>34.86</v>
      </c>
      <c r="E481" t="s">
        <v>412</v>
      </c>
    </row>
    <row r="482" spans="1:5">
      <c r="A482">
        <v>15160</v>
      </c>
      <c r="B482">
        <v>5000710.15</v>
      </c>
      <c r="C482">
        <v>1429031.39</v>
      </c>
      <c r="D482">
        <v>34.52</v>
      </c>
      <c r="E482" t="s">
        <v>412</v>
      </c>
    </row>
    <row r="483" spans="1:5">
      <c r="A483">
        <v>15161</v>
      </c>
      <c r="B483">
        <v>5000710.25</v>
      </c>
      <c r="C483">
        <v>1429031.01</v>
      </c>
      <c r="D483">
        <v>34.29</v>
      </c>
      <c r="E483" t="s">
        <v>412</v>
      </c>
    </row>
    <row r="484" spans="1:5">
      <c r="A484">
        <v>15162</v>
      </c>
      <c r="B484">
        <v>5000710.04</v>
      </c>
      <c r="C484">
        <v>1429030.06</v>
      </c>
      <c r="D484">
        <v>34.24</v>
      </c>
      <c r="E484" t="s">
        <v>412</v>
      </c>
    </row>
    <row r="485" spans="1:5">
      <c r="A485">
        <v>15163</v>
      </c>
      <c r="B485">
        <v>5000709.72</v>
      </c>
      <c r="C485">
        <v>1429025.26</v>
      </c>
      <c r="D485">
        <v>35.42</v>
      </c>
      <c r="E485" t="s">
        <v>242</v>
      </c>
    </row>
    <row r="486" spans="1:5">
      <c r="A486">
        <v>15164</v>
      </c>
      <c r="B486">
        <v>5000707.33</v>
      </c>
      <c r="C486">
        <v>1429021.93</v>
      </c>
      <c r="D486">
        <v>36.2</v>
      </c>
      <c r="E486" t="s">
        <v>536</v>
      </c>
    </row>
    <row r="487" spans="1:5">
      <c r="A487">
        <v>15165</v>
      </c>
      <c r="B487">
        <v>5000706.53</v>
      </c>
      <c r="C487">
        <v>1429020.71</v>
      </c>
      <c r="D487">
        <v>36.34</v>
      </c>
      <c r="E487" t="s">
        <v>412</v>
      </c>
    </row>
    <row r="488" spans="1:5">
      <c r="A488">
        <v>15166</v>
      </c>
      <c r="B488">
        <v>5000705.56</v>
      </c>
      <c r="C488">
        <v>1429018.96</v>
      </c>
      <c r="D488">
        <v>36.09</v>
      </c>
      <c r="E488" t="s">
        <v>412</v>
      </c>
    </row>
    <row r="489" spans="1:5">
      <c r="A489">
        <v>15167</v>
      </c>
      <c r="B489">
        <v>5000703.76</v>
      </c>
      <c r="C489">
        <v>1429016.88</v>
      </c>
      <c r="D489">
        <v>36.14</v>
      </c>
      <c r="E489" t="s">
        <v>412</v>
      </c>
    </row>
    <row r="490" spans="1:5">
      <c r="A490">
        <v>15168</v>
      </c>
      <c r="B490">
        <v>5000703.98</v>
      </c>
      <c r="C490">
        <v>1429015.41</v>
      </c>
      <c r="D490">
        <v>35.92</v>
      </c>
      <c r="E490" t="s">
        <v>412</v>
      </c>
    </row>
    <row r="491" spans="1:5">
      <c r="A491">
        <v>15169</v>
      </c>
      <c r="B491">
        <v>5000703.61</v>
      </c>
      <c r="C491">
        <v>1429014.17</v>
      </c>
      <c r="D491">
        <v>35.94</v>
      </c>
      <c r="E491" t="s">
        <v>976</v>
      </c>
    </row>
    <row r="492" spans="1:5">
      <c r="A492">
        <v>15170</v>
      </c>
      <c r="B492">
        <v>5000703.3</v>
      </c>
      <c r="C492">
        <v>1429013.37</v>
      </c>
      <c r="D492">
        <v>35.91</v>
      </c>
      <c r="E492" t="s">
        <v>983</v>
      </c>
    </row>
    <row r="493" spans="1:5">
      <c r="A493">
        <v>15171</v>
      </c>
      <c r="B493">
        <v>5000702.13</v>
      </c>
      <c r="C493">
        <v>1429009.67</v>
      </c>
      <c r="D493">
        <v>35.88</v>
      </c>
      <c r="E493" t="s">
        <v>983</v>
      </c>
    </row>
    <row r="494" spans="1:5">
      <c r="A494">
        <v>15172</v>
      </c>
      <c r="B494">
        <v>5000700.78</v>
      </c>
      <c r="C494">
        <v>1429006.82</v>
      </c>
      <c r="D494">
        <v>35.86</v>
      </c>
      <c r="E494" t="s">
        <v>983</v>
      </c>
    </row>
    <row r="496" spans="1:5">
      <c r="A496">
        <v>14038</v>
      </c>
      <c r="B496">
        <v>5000231.67</v>
      </c>
      <c r="C496">
        <v>1429243.1</v>
      </c>
      <c r="D496">
        <v>34.68</v>
      </c>
      <c r="E496" t="s">
        <v>1041</v>
      </c>
    </row>
    <row r="497" spans="1:5">
      <c r="A497">
        <v>14039</v>
      </c>
      <c r="B497">
        <v>5000228.44</v>
      </c>
      <c r="C497">
        <v>1429244.02</v>
      </c>
      <c r="D497">
        <v>34.56</v>
      </c>
      <c r="E497" t="s">
        <v>1042</v>
      </c>
    </row>
    <row r="498" spans="1:5">
      <c r="A498">
        <v>14040</v>
      </c>
      <c r="B498">
        <v>5000228.63</v>
      </c>
      <c r="C498">
        <v>1429245.31</v>
      </c>
      <c r="D498">
        <v>35.03</v>
      </c>
      <c r="E498" t="s">
        <v>1043</v>
      </c>
    </row>
    <row r="499" spans="1:5">
      <c r="A499">
        <v>14041</v>
      </c>
      <c r="B499">
        <v>5000228.81</v>
      </c>
      <c r="C499">
        <v>1429247.56</v>
      </c>
      <c r="D499">
        <v>34</v>
      </c>
      <c r="E499" t="s">
        <v>1044</v>
      </c>
    </row>
    <row r="500" spans="1:5">
      <c r="A500">
        <v>14042</v>
      </c>
      <c r="B500">
        <v>5000229.53</v>
      </c>
      <c r="C500">
        <v>1429249.71</v>
      </c>
      <c r="D500">
        <v>33.02</v>
      </c>
      <c r="E500" t="s">
        <v>1045</v>
      </c>
    </row>
    <row r="501" spans="1:5">
      <c r="A501">
        <v>14043</v>
      </c>
      <c r="B501">
        <v>5000229.96</v>
      </c>
      <c r="C501">
        <v>1429251.96</v>
      </c>
      <c r="D501">
        <v>33.07</v>
      </c>
      <c r="E501" t="s">
        <v>1046</v>
      </c>
    </row>
    <row r="502" spans="1:5">
      <c r="A502">
        <v>14044</v>
      </c>
      <c r="B502">
        <v>5000230.63</v>
      </c>
      <c r="C502">
        <v>1429254.41</v>
      </c>
      <c r="D502">
        <v>32.59</v>
      </c>
      <c r="E502" t="s">
        <v>1047</v>
      </c>
    </row>
    <row r="503" spans="1:5">
      <c r="A503">
        <v>14045</v>
      </c>
      <c r="B503">
        <v>5000231.34</v>
      </c>
      <c r="C503">
        <v>1429258.19</v>
      </c>
      <c r="D503">
        <v>32.34</v>
      </c>
      <c r="E503" t="s">
        <v>1048</v>
      </c>
    </row>
    <row r="504" spans="1:5">
      <c r="A504">
        <v>14046</v>
      </c>
      <c r="B504">
        <v>5000232</v>
      </c>
      <c r="C504">
        <v>1429262.7</v>
      </c>
      <c r="D504">
        <v>32.23</v>
      </c>
      <c r="E504" t="s">
        <v>1049</v>
      </c>
    </row>
    <row r="505" spans="1:5">
      <c r="A505">
        <v>14047</v>
      </c>
      <c r="B505">
        <v>5000233.43</v>
      </c>
      <c r="C505">
        <v>1429268.62</v>
      </c>
      <c r="D505">
        <v>32.38</v>
      </c>
      <c r="E505" t="s">
        <v>1050</v>
      </c>
    </row>
    <row r="506" spans="1:5">
      <c r="A506">
        <v>14048</v>
      </c>
      <c r="B506">
        <v>5000234.88</v>
      </c>
      <c r="C506">
        <v>1429274.98</v>
      </c>
      <c r="D506">
        <v>32.44</v>
      </c>
      <c r="E506" t="s">
        <v>1051</v>
      </c>
    </row>
    <row r="507" spans="1:5">
      <c r="A507">
        <v>14049</v>
      </c>
      <c r="B507">
        <v>5000235.25</v>
      </c>
      <c r="C507">
        <v>1429278.86</v>
      </c>
      <c r="D507">
        <v>32.2</v>
      </c>
      <c r="E507" t="s">
        <v>1052</v>
      </c>
    </row>
    <row r="508" spans="1:5">
      <c r="A508">
        <v>14050</v>
      </c>
      <c r="B508">
        <v>5000237.09</v>
      </c>
      <c r="C508">
        <v>1429284.72</v>
      </c>
      <c r="D508">
        <v>32.17</v>
      </c>
      <c r="E508" t="s">
        <v>1053</v>
      </c>
    </row>
    <row r="509" spans="1:5">
      <c r="A509">
        <v>14051</v>
      </c>
      <c r="B509">
        <v>5000237.36</v>
      </c>
      <c r="C509">
        <v>1429288.29</v>
      </c>
      <c r="D509">
        <v>32.63</v>
      </c>
      <c r="E509" t="s">
        <v>1054</v>
      </c>
    </row>
    <row r="510" spans="1:5">
      <c r="A510">
        <v>14052</v>
      </c>
      <c r="B510">
        <v>5000238.57</v>
      </c>
      <c r="C510">
        <v>1429292.83</v>
      </c>
      <c r="D510">
        <v>33.55</v>
      </c>
      <c r="E510" t="s">
        <v>1055</v>
      </c>
    </row>
    <row r="511" spans="1:5">
      <c r="A511">
        <v>14053</v>
      </c>
      <c r="B511">
        <v>5000239.64</v>
      </c>
      <c r="C511">
        <v>1429297.71</v>
      </c>
      <c r="D511">
        <v>34.41</v>
      </c>
      <c r="E511" t="s">
        <v>1056</v>
      </c>
    </row>
    <row r="512" spans="1:5">
      <c r="A512">
        <v>14054</v>
      </c>
      <c r="B512">
        <v>5000241.39</v>
      </c>
      <c r="C512">
        <v>1429305.76</v>
      </c>
      <c r="D512">
        <v>33.85</v>
      </c>
      <c r="E512" t="s">
        <v>1057</v>
      </c>
    </row>
    <row r="513" spans="1:5">
      <c r="A513">
        <v>14055</v>
      </c>
      <c r="B513">
        <v>5000241.98</v>
      </c>
      <c r="C513">
        <v>1429310.05</v>
      </c>
      <c r="D513">
        <v>33.64</v>
      </c>
      <c r="E513" t="s">
        <v>1058</v>
      </c>
    </row>
    <row r="514" spans="1:5">
      <c r="A514">
        <v>14056</v>
      </c>
      <c r="B514">
        <v>5000236.88</v>
      </c>
      <c r="C514">
        <v>1429325.4</v>
      </c>
      <c r="D514">
        <v>33.54</v>
      </c>
      <c r="E514" t="s">
        <v>1059</v>
      </c>
    </row>
    <row r="515" spans="1:5">
      <c r="A515">
        <v>14057</v>
      </c>
      <c r="B515">
        <v>5000236.62</v>
      </c>
      <c r="C515">
        <v>1429335.38</v>
      </c>
      <c r="D515">
        <v>40.05</v>
      </c>
      <c r="E515" t="s">
        <v>1060</v>
      </c>
    </row>
    <row r="516" spans="1:5">
      <c r="A516">
        <v>14058</v>
      </c>
      <c r="B516">
        <v>5000247.87</v>
      </c>
      <c r="C516">
        <v>1429336.89</v>
      </c>
      <c r="D516">
        <v>41.16</v>
      </c>
      <c r="E516" t="s">
        <v>1061</v>
      </c>
    </row>
    <row r="517" spans="1:5">
      <c r="A517">
        <v>14059</v>
      </c>
      <c r="B517">
        <v>5000221.47</v>
      </c>
      <c r="C517">
        <v>1429213.07</v>
      </c>
      <c r="D517">
        <v>33.74</v>
      </c>
      <c r="E517" t="s">
        <v>1062</v>
      </c>
    </row>
    <row r="518" spans="1:5">
      <c r="A518">
        <v>14060</v>
      </c>
      <c r="B518">
        <v>5000222.25</v>
      </c>
      <c r="C518">
        <v>1429216.02</v>
      </c>
      <c r="D518">
        <v>34.75</v>
      </c>
      <c r="E518" t="s">
        <v>1063</v>
      </c>
    </row>
    <row r="519" spans="1:5">
      <c r="A519">
        <v>14061</v>
      </c>
      <c r="B519">
        <v>5000222.84</v>
      </c>
      <c r="C519">
        <v>1429218.31</v>
      </c>
      <c r="D519">
        <v>34.22</v>
      </c>
      <c r="E519" t="s">
        <v>1064</v>
      </c>
    </row>
    <row r="520" spans="1:5">
      <c r="A520">
        <v>14062</v>
      </c>
      <c r="B520">
        <v>5000223.43</v>
      </c>
      <c r="C520">
        <v>1429220.55</v>
      </c>
      <c r="D520">
        <v>33.89</v>
      </c>
      <c r="E520" t="s">
        <v>1065</v>
      </c>
    </row>
    <row r="521" spans="1:5">
      <c r="A521">
        <v>14063</v>
      </c>
      <c r="B521">
        <v>5000224.43</v>
      </c>
      <c r="C521">
        <v>1429224.89</v>
      </c>
      <c r="D521">
        <v>34.2</v>
      </c>
      <c r="E521" t="s">
        <v>1066</v>
      </c>
    </row>
    <row r="522" spans="1:5">
      <c r="A522">
        <v>14064</v>
      </c>
      <c r="B522">
        <v>5000223.58</v>
      </c>
      <c r="C522">
        <v>1429227.18</v>
      </c>
      <c r="D522">
        <v>33.91</v>
      </c>
      <c r="E522" t="s">
        <v>1067</v>
      </c>
    </row>
    <row r="524" spans="1:5">
      <c r="A524">
        <v>14065</v>
      </c>
      <c r="B524">
        <v>4999950.95</v>
      </c>
      <c r="C524">
        <v>1429124.94</v>
      </c>
      <c r="D524">
        <v>33.38</v>
      </c>
      <c r="E524" t="s">
        <v>1068</v>
      </c>
    </row>
    <row r="525" spans="1:5">
      <c r="A525">
        <v>14066</v>
      </c>
      <c r="B525">
        <v>4999949.69</v>
      </c>
      <c r="C525">
        <v>1429128.55</v>
      </c>
      <c r="D525">
        <v>31.94</v>
      </c>
      <c r="E525" t="s">
        <v>1069</v>
      </c>
    </row>
    <row r="526" spans="1:5">
      <c r="A526">
        <v>14067</v>
      </c>
      <c r="B526">
        <v>4999949.46</v>
      </c>
      <c r="C526">
        <v>1429129.14</v>
      </c>
      <c r="D526">
        <v>31.54</v>
      </c>
      <c r="E526" t="s">
        <v>1070</v>
      </c>
    </row>
    <row r="527" spans="1:5">
      <c r="A527">
        <v>14068</v>
      </c>
      <c r="B527">
        <v>4999948.99</v>
      </c>
      <c r="C527">
        <v>1429130.31</v>
      </c>
      <c r="D527">
        <v>30.9</v>
      </c>
      <c r="E527" t="s">
        <v>1071</v>
      </c>
    </row>
    <row r="528" spans="1:5">
      <c r="A528">
        <v>14069</v>
      </c>
      <c r="B528">
        <v>4999947.96</v>
      </c>
      <c r="C528">
        <v>1429131.94</v>
      </c>
      <c r="D528">
        <v>31.47</v>
      </c>
      <c r="E528" t="s">
        <v>1072</v>
      </c>
    </row>
    <row r="529" spans="1:5">
      <c r="A529">
        <v>14070</v>
      </c>
      <c r="B529">
        <v>4999948.1</v>
      </c>
      <c r="C529">
        <v>1429133.62</v>
      </c>
      <c r="D529">
        <v>33.07</v>
      </c>
      <c r="E529" t="s">
        <v>1073</v>
      </c>
    </row>
    <row r="530" spans="1:5">
      <c r="A530">
        <v>14071</v>
      </c>
      <c r="B530">
        <v>4999946.69</v>
      </c>
      <c r="C530">
        <v>1429139.38</v>
      </c>
      <c r="D530">
        <v>32.94</v>
      </c>
      <c r="E530" t="s">
        <v>1074</v>
      </c>
    </row>
    <row r="531" spans="1:5">
      <c r="A531">
        <v>14072</v>
      </c>
      <c r="B531">
        <v>4999943.15</v>
      </c>
      <c r="C531">
        <v>1429143.29</v>
      </c>
      <c r="D531">
        <v>32.99</v>
      </c>
      <c r="E531" t="s">
        <v>1075</v>
      </c>
    </row>
    <row r="532" spans="1:5">
      <c r="A532">
        <v>14073</v>
      </c>
      <c r="B532">
        <v>4999946.26</v>
      </c>
      <c r="C532">
        <v>1429143.69</v>
      </c>
      <c r="D532">
        <v>33.33</v>
      </c>
      <c r="E532" t="s">
        <v>1076</v>
      </c>
    </row>
    <row r="533" spans="1:5">
      <c r="A533">
        <v>14074</v>
      </c>
      <c r="B533">
        <v>4999950.2</v>
      </c>
      <c r="C533">
        <v>1429148.13</v>
      </c>
      <c r="D533">
        <v>31.61</v>
      </c>
      <c r="E533" t="s">
        <v>1077</v>
      </c>
    </row>
    <row r="534" spans="1:5">
      <c r="A534">
        <v>14075</v>
      </c>
      <c r="B534">
        <v>4999941.33</v>
      </c>
      <c r="C534">
        <v>1429159.09</v>
      </c>
      <c r="D534">
        <v>31.58</v>
      </c>
      <c r="E534" t="s">
        <v>1078</v>
      </c>
    </row>
    <row r="535" spans="1:5">
      <c r="A535">
        <v>14076</v>
      </c>
      <c r="B535">
        <v>4999942.07</v>
      </c>
      <c r="C535">
        <v>1429155.82</v>
      </c>
      <c r="D535">
        <v>31.28</v>
      </c>
      <c r="E535" t="s">
        <v>1079</v>
      </c>
    </row>
    <row r="536" spans="1:5">
      <c r="A536">
        <v>14077</v>
      </c>
      <c r="B536">
        <v>4999943.04</v>
      </c>
      <c r="C536">
        <v>1429152.84</v>
      </c>
      <c r="D536">
        <v>31.12</v>
      </c>
      <c r="E536" t="s">
        <v>1080</v>
      </c>
    </row>
    <row r="537" spans="1:5">
      <c r="A537">
        <v>14078</v>
      </c>
      <c r="B537">
        <v>4999943.63</v>
      </c>
      <c r="C537">
        <v>1429150.76</v>
      </c>
      <c r="D537">
        <v>30.88</v>
      </c>
      <c r="E537" t="s">
        <v>1081</v>
      </c>
    </row>
    <row r="538" spans="1:5">
      <c r="A538">
        <v>14079</v>
      </c>
      <c r="B538">
        <v>4999943.88</v>
      </c>
      <c r="C538">
        <v>1429149.99</v>
      </c>
      <c r="D538">
        <v>30.67</v>
      </c>
      <c r="E538" t="s">
        <v>1082</v>
      </c>
    </row>
    <row r="539" spans="1:5">
      <c r="A539">
        <v>14080</v>
      </c>
      <c r="B539">
        <v>4999939.71</v>
      </c>
      <c r="C539">
        <v>1429163.64</v>
      </c>
      <c r="D539">
        <v>32.52</v>
      </c>
      <c r="E539" t="s">
        <v>1083</v>
      </c>
    </row>
    <row r="540" spans="1:5">
      <c r="A540">
        <v>14081</v>
      </c>
      <c r="B540">
        <v>4999937.35</v>
      </c>
      <c r="C540">
        <v>1429169.78</v>
      </c>
      <c r="D540">
        <v>33.01</v>
      </c>
      <c r="E540" t="s">
        <v>1084</v>
      </c>
    </row>
    <row r="541" spans="1:5">
      <c r="A541">
        <v>14082</v>
      </c>
      <c r="B541">
        <v>4999933.59</v>
      </c>
      <c r="C541">
        <v>1429185.23</v>
      </c>
      <c r="D541">
        <v>32.85</v>
      </c>
      <c r="E541" t="s">
        <v>1085</v>
      </c>
    </row>
    <row r="542" spans="1:5">
      <c r="A542">
        <v>14083</v>
      </c>
      <c r="B542">
        <v>4999928.76</v>
      </c>
      <c r="C542">
        <v>1429201.63</v>
      </c>
      <c r="D542">
        <v>32.69</v>
      </c>
      <c r="E542" t="s">
        <v>1086</v>
      </c>
    </row>
    <row r="543" spans="1:5">
      <c r="A543">
        <v>14084</v>
      </c>
      <c r="B543">
        <v>4999924.43</v>
      </c>
      <c r="C543">
        <v>1429217.27</v>
      </c>
      <c r="D543">
        <v>32.72</v>
      </c>
      <c r="E543" t="s">
        <v>1087</v>
      </c>
    </row>
    <row r="544" spans="1:5">
      <c r="A544">
        <v>14085</v>
      </c>
      <c r="B544">
        <v>4999919.49</v>
      </c>
      <c r="C544">
        <v>1429234.09</v>
      </c>
      <c r="D544">
        <v>33.05</v>
      </c>
      <c r="E544" t="s">
        <v>1088</v>
      </c>
    </row>
    <row r="545" spans="1:5">
      <c r="A545">
        <v>14086</v>
      </c>
      <c r="B545">
        <v>4999916.51</v>
      </c>
      <c r="C545">
        <v>1429243.68</v>
      </c>
      <c r="D545">
        <v>33.05</v>
      </c>
      <c r="E545" t="s">
        <v>1089</v>
      </c>
    </row>
    <row r="547" spans="1:5">
      <c r="A547">
        <v>18000</v>
      </c>
      <c r="B547">
        <v>4999131.25</v>
      </c>
      <c r="C547">
        <v>1429274.02</v>
      </c>
      <c r="D547">
        <v>39.69</v>
      </c>
      <c r="E547" t="s">
        <v>1090</v>
      </c>
    </row>
    <row r="548" spans="1:5">
      <c r="A548">
        <v>18001</v>
      </c>
      <c r="B548">
        <v>4999146.57</v>
      </c>
      <c r="C548">
        <v>1429263.11</v>
      </c>
      <c r="D548">
        <v>36.61</v>
      </c>
      <c r="E548" t="s">
        <v>1091</v>
      </c>
    </row>
    <row r="549" spans="1:5">
      <c r="A549">
        <v>18002</v>
      </c>
      <c r="B549">
        <v>4999154.68</v>
      </c>
      <c r="C549">
        <v>1429253.49</v>
      </c>
      <c r="D549">
        <v>30.05</v>
      </c>
      <c r="E549" t="s">
        <v>1092</v>
      </c>
    </row>
    <row r="550" spans="1:5">
      <c r="A550">
        <v>18003</v>
      </c>
      <c r="B550">
        <v>4999146.44</v>
      </c>
      <c r="C550">
        <v>1429230.44</v>
      </c>
      <c r="D550">
        <v>29.95</v>
      </c>
      <c r="E550" t="s">
        <v>1093</v>
      </c>
    </row>
    <row r="551" spans="1:5">
      <c r="A551">
        <v>18004</v>
      </c>
      <c r="B551">
        <v>4999146.38</v>
      </c>
      <c r="C551">
        <v>1429230.45</v>
      </c>
      <c r="D551">
        <v>29.9</v>
      </c>
      <c r="E551" t="s">
        <v>1094</v>
      </c>
    </row>
    <row r="552" spans="1:5">
      <c r="A552">
        <v>18005</v>
      </c>
      <c r="B552">
        <v>4999150.83</v>
      </c>
      <c r="C552">
        <v>1429229.44</v>
      </c>
      <c r="D552">
        <v>28.77</v>
      </c>
      <c r="E552" t="s">
        <v>1095</v>
      </c>
    </row>
    <row r="553" spans="1:5">
      <c r="A553">
        <v>18006</v>
      </c>
      <c r="B553">
        <v>4999151.23</v>
      </c>
      <c r="C553">
        <v>1429229.86</v>
      </c>
      <c r="D553">
        <v>28.71</v>
      </c>
      <c r="E553" t="s">
        <v>1096</v>
      </c>
    </row>
    <row r="554" spans="1:5">
      <c r="A554">
        <v>18007</v>
      </c>
      <c r="B554">
        <v>4999152.01</v>
      </c>
      <c r="C554">
        <v>1429229.65</v>
      </c>
      <c r="D554">
        <v>28.37</v>
      </c>
      <c r="E554" t="s">
        <v>1097</v>
      </c>
    </row>
    <row r="555" spans="1:5">
      <c r="A555">
        <v>18008</v>
      </c>
      <c r="B555">
        <v>4999154.49</v>
      </c>
      <c r="C555">
        <v>1429229.54</v>
      </c>
      <c r="D555">
        <v>27.96</v>
      </c>
      <c r="E555" t="s">
        <v>1098</v>
      </c>
    </row>
    <row r="556" spans="1:5">
      <c r="A556">
        <v>18009</v>
      </c>
      <c r="B556">
        <v>4999155.92</v>
      </c>
      <c r="C556">
        <v>1429229.32</v>
      </c>
      <c r="D556">
        <v>27.83</v>
      </c>
      <c r="E556" t="s">
        <v>1099</v>
      </c>
    </row>
    <row r="557" spans="1:5">
      <c r="A557">
        <v>18010</v>
      </c>
      <c r="B557">
        <v>4999157.76</v>
      </c>
      <c r="C557">
        <v>1429228.61</v>
      </c>
      <c r="D557">
        <v>28.19</v>
      </c>
      <c r="E557" t="s">
        <v>1100</v>
      </c>
    </row>
    <row r="558" spans="1:5">
      <c r="A558">
        <v>18011</v>
      </c>
      <c r="B558">
        <v>4999160.24</v>
      </c>
      <c r="C558">
        <v>1429227.39</v>
      </c>
      <c r="D558">
        <v>28.44</v>
      </c>
      <c r="E558" t="s">
        <v>1101</v>
      </c>
    </row>
    <row r="559" spans="1:5">
      <c r="A559">
        <v>18012</v>
      </c>
      <c r="B559">
        <v>4999162.64</v>
      </c>
      <c r="C559">
        <v>1429226.93</v>
      </c>
      <c r="D559">
        <v>28.74</v>
      </c>
      <c r="E559" t="s">
        <v>1102</v>
      </c>
    </row>
    <row r="560" spans="1:5">
      <c r="A560">
        <v>18013</v>
      </c>
      <c r="B560">
        <v>4999168.56</v>
      </c>
      <c r="C560">
        <v>1429228.14</v>
      </c>
      <c r="D560">
        <v>28.8</v>
      </c>
      <c r="E560" t="s">
        <v>1103</v>
      </c>
    </row>
    <row r="561" spans="1:5">
      <c r="A561">
        <v>18014</v>
      </c>
      <c r="B561">
        <v>4999169.32</v>
      </c>
      <c r="C561">
        <v>1429231.05</v>
      </c>
      <c r="D561">
        <v>28.88</v>
      </c>
      <c r="E561" t="s">
        <v>1104</v>
      </c>
    </row>
    <row r="562" spans="1:5">
      <c r="A562">
        <v>18015</v>
      </c>
      <c r="B562">
        <v>4999171.63</v>
      </c>
      <c r="C562">
        <v>1429234.68</v>
      </c>
      <c r="D562">
        <v>28.91</v>
      </c>
      <c r="E562" t="s">
        <v>1105</v>
      </c>
    </row>
    <row r="563" spans="1:5">
      <c r="A563">
        <v>18016</v>
      </c>
      <c r="B563">
        <v>4999173.78</v>
      </c>
      <c r="C563">
        <v>1429236.34</v>
      </c>
      <c r="D563">
        <v>29.49</v>
      </c>
      <c r="E563" t="s">
        <v>1106</v>
      </c>
    </row>
    <row r="564" spans="1:5">
      <c r="A564">
        <v>18017</v>
      </c>
      <c r="B564">
        <v>4999176.86</v>
      </c>
      <c r="C564">
        <v>1429233.79</v>
      </c>
      <c r="D564">
        <v>28.63</v>
      </c>
      <c r="E564" t="s">
        <v>1107</v>
      </c>
    </row>
    <row r="565" spans="1:5">
      <c r="A565">
        <v>18018</v>
      </c>
      <c r="B565">
        <v>4999180.61</v>
      </c>
      <c r="C565">
        <v>1429231.04</v>
      </c>
      <c r="D565">
        <v>29.19</v>
      </c>
      <c r="E565" t="s">
        <v>1108</v>
      </c>
    </row>
    <row r="566" spans="1:5">
      <c r="A566">
        <v>18019</v>
      </c>
      <c r="B566">
        <v>4999184.57</v>
      </c>
      <c r="C566">
        <v>1429224.12</v>
      </c>
      <c r="D566">
        <v>31.1</v>
      </c>
      <c r="E566" t="s">
        <v>1109</v>
      </c>
    </row>
    <row r="567" spans="1:5">
      <c r="A567">
        <v>18020</v>
      </c>
      <c r="B567">
        <v>4999188.14</v>
      </c>
      <c r="C567">
        <v>1429227.33</v>
      </c>
      <c r="D567">
        <v>30.63</v>
      </c>
      <c r="E567" t="s">
        <v>1110</v>
      </c>
    </row>
    <row r="568" spans="1:5">
      <c r="A568">
        <v>18021</v>
      </c>
      <c r="B568">
        <v>4999187.99</v>
      </c>
      <c r="C568">
        <v>1429228.9</v>
      </c>
      <c r="D568">
        <v>30.7</v>
      </c>
      <c r="E568" t="s">
        <v>1111</v>
      </c>
    </row>
    <row r="569" spans="1:5">
      <c r="A569">
        <v>18022</v>
      </c>
      <c r="B569">
        <v>4999187.29</v>
      </c>
      <c r="C569">
        <v>1429230.07</v>
      </c>
      <c r="D569">
        <v>30.76</v>
      </c>
      <c r="E569" t="s">
        <v>1112</v>
      </c>
    </row>
    <row r="570" spans="1:5">
      <c r="A570">
        <v>18023</v>
      </c>
      <c r="B570">
        <v>4999189.21</v>
      </c>
      <c r="C570">
        <v>1429214.38</v>
      </c>
      <c r="D570">
        <v>30.5</v>
      </c>
      <c r="E570" t="s">
        <v>1113</v>
      </c>
    </row>
    <row r="571" spans="1:5">
      <c r="A571">
        <v>18024</v>
      </c>
      <c r="B571">
        <v>4999169.47</v>
      </c>
      <c r="C571">
        <v>1429237.18</v>
      </c>
      <c r="D571">
        <v>28.79</v>
      </c>
      <c r="E571" t="s">
        <v>1114</v>
      </c>
    </row>
    <row r="572" spans="1:5">
      <c r="A572">
        <v>18025</v>
      </c>
      <c r="B572">
        <v>4999168.15</v>
      </c>
      <c r="C572">
        <v>1429238.43</v>
      </c>
      <c r="D572">
        <v>28.54</v>
      </c>
      <c r="E572" t="s">
        <v>1115</v>
      </c>
    </row>
    <row r="573" spans="1:5">
      <c r="A573">
        <v>18026</v>
      </c>
      <c r="B573">
        <v>4999166.68</v>
      </c>
      <c r="C573">
        <v>1429240.25</v>
      </c>
      <c r="D573">
        <v>28.23</v>
      </c>
      <c r="E573" t="s">
        <v>1116</v>
      </c>
    </row>
    <row r="574" spans="1:5">
      <c r="A574">
        <v>18027</v>
      </c>
      <c r="B574">
        <v>4999165.82</v>
      </c>
      <c r="C574">
        <v>1429241.58</v>
      </c>
      <c r="D574">
        <v>28.06</v>
      </c>
      <c r="E574" t="s">
        <v>1117</v>
      </c>
    </row>
    <row r="576" spans="1:5">
      <c r="A576">
        <v>17000</v>
      </c>
      <c r="B576">
        <v>4998772.4</v>
      </c>
      <c r="C576">
        <v>1429257.95</v>
      </c>
      <c r="D576">
        <v>28.73</v>
      </c>
      <c r="E576" t="s">
        <v>983</v>
      </c>
    </row>
    <row r="577" spans="1:5">
      <c r="A577">
        <v>17001</v>
      </c>
      <c r="B577">
        <v>4998775.75</v>
      </c>
      <c r="C577">
        <v>1429249.29</v>
      </c>
      <c r="D577">
        <v>28.84</v>
      </c>
      <c r="E577" t="s">
        <v>983</v>
      </c>
    </row>
    <row r="578" spans="1:5">
      <c r="A578">
        <v>17002</v>
      </c>
      <c r="B578">
        <v>4998785.26</v>
      </c>
      <c r="C578">
        <v>1429221.64</v>
      </c>
      <c r="D578">
        <v>29.16</v>
      </c>
      <c r="E578" t="s">
        <v>983</v>
      </c>
    </row>
    <row r="579" spans="1:5">
      <c r="A579">
        <v>17003</v>
      </c>
      <c r="B579">
        <v>4998792.56</v>
      </c>
      <c r="C579">
        <v>1429202.22</v>
      </c>
      <c r="D579">
        <v>29.34</v>
      </c>
      <c r="E579" t="s">
        <v>983</v>
      </c>
    </row>
    <row r="580" spans="1:5">
      <c r="A580">
        <v>17004</v>
      </c>
      <c r="B580">
        <v>4998799.35</v>
      </c>
      <c r="C580">
        <v>1429184.84</v>
      </c>
      <c r="D580">
        <v>29.13</v>
      </c>
      <c r="E580" t="s">
        <v>983</v>
      </c>
    </row>
    <row r="581" spans="1:5">
      <c r="A581">
        <v>17005</v>
      </c>
      <c r="B581">
        <v>4998801.58</v>
      </c>
      <c r="C581">
        <v>1429177.07</v>
      </c>
      <c r="D581">
        <v>29.24</v>
      </c>
      <c r="E581" t="s">
        <v>983</v>
      </c>
    </row>
    <row r="582" spans="1:5">
      <c r="A582">
        <v>17006</v>
      </c>
      <c r="B582">
        <v>4998804.39</v>
      </c>
      <c r="C582">
        <v>1429169.43</v>
      </c>
      <c r="D582">
        <v>29.21</v>
      </c>
      <c r="E582" t="s">
        <v>983</v>
      </c>
    </row>
    <row r="583" spans="1:5">
      <c r="A583">
        <v>17007</v>
      </c>
      <c r="B583">
        <v>4998807.41</v>
      </c>
      <c r="C583">
        <v>1429160.55</v>
      </c>
      <c r="D583">
        <v>29.16</v>
      </c>
      <c r="E583" t="s">
        <v>983</v>
      </c>
    </row>
    <row r="584" spans="1:5">
      <c r="A584">
        <v>17008</v>
      </c>
      <c r="B584">
        <v>4998808.54</v>
      </c>
      <c r="C584">
        <v>1429157.56</v>
      </c>
      <c r="D584">
        <v>29.27</v>
      </c>
      <c r="E584" t="s">
        <v>983</v>
      </c>
    </row>
    <row r="585" spans="1:5">
      <c r="A585">
        <v>17009</v>
      </c>
      <c r="B585">
        <v>4998808.75</v>
      </c>
      <c r="C585">
        <v>1429156.98</v>
      </c>
      <c r="D585">
        <v>29.41</v>
      </c>
      <c r="E585" t="s">
        <v>976</v>
      </c>
    </row>
    <row r="586" spans="1:5">
      <c r="A586">
        <v>17010</v>
      </c>
      <c r="B586">
        <v>4998808.93</v>
      </c>
      <c r="C586">
        <v>1429156.11</v>
      </c>
      <c r="D586">
        <v>29.64</v>
      </c>
      <c r="E586" t="s">
        <v>983</v>
      </c>
    </row>
    <row r="587" spans="1:5">
      <c r="A587">
        <v>17011</v>
      </c>
      <c r="B587">
        <v>4998809.76</v>
      </c>
      <c r="C587">
        <v>1429154.2</v>
      </c>
      <c r="D587">
        <v>30.26</v>
      </c>
      <c r="E587" t="s">
        <v>983</v>
      </c>
    </row>
    <row r="588" spans="1:5">
      <c r="A588">
        <v>17012</v>
      </c>
      <c r="B588">
        <v>4998810.25</v>
      </c>
      <c r="C588">
        <v>1429152.66</v>
      </c>
      <c r="D588">
        <v>30.32</v>
      </c>
      <c r="E588" t="s">
        <v>983</v>
      </c>
    </row>
    <row r="589" spans="1:5">
      <c r="A589">
        <v>17013</v>
      </c>
      <c r="B589">
        <v>4998811</v>
      </c>
      <c r="C589">
        <v>1429150.93</v>
      </c>
      <c r="D589">
        <v>30.23</v>
      </c>
      <c r="E589" t="s">
        <v>983</v>
      </c>
    </row>
    <row r="590" spans="1:5">
      <c r="A590">
        <v>17014</v>
      </c>
      <c r="B590">
        <v>4998812.02</v>
      </c>
      <c r="C590">
        <v>1429147.57</v>
      </c>
      <c r="D590">
        <v>29.2</v>
      </c>
      <c r="E590" t="s">
        <v>983</v>
      </c>
    </row>
    <row r="591" spans="1:5">
      <c r="A591">
        <v>17015</v>
      </c>
      <c r="B591">
        <v>4998813.06</v>
      </c>
      <c r="C591">
        <v>1429144.83</v>
      </c>
      <c r="D591">
        <v>29.43</v>
      </c>
      <c r="E591" t="s">
        <v>412</v>
      </c>
    </row>
    <row r="592" spans="1:5">
      <c r="A592">
        <v>17016</v>
      </c>
      <c r="B592">
        <v>4998834.72</v>
      </c>
      <c r="C592">
        <v>1429084.66</v>
      </c>
      <c r="D592">
        <v>29.76</v>
      </c>
      <c r="E592" t="s">
        <v>976</v>
      </c>
    </row>
    <row r="593" spans="1:5">
      <c r="A593">
        <v>17017</v>
      </c>
      <c r="B593">
        <v>4998833.76</v>
      </c>
      <c r="C593">
        <v>1429086.49</v>
      </c>
      <c r="D593">
        <v>29.92</v>
      </c>
      <c r="E593" t="s">
        <v>412</v>
      </c>
    </row>
    <row r="594" spans="1:5">
      <c r="A594">
        <v>17018</v>
      </c>
      <c r="B594">
        <v>4998832.58</v>
      </c>
      <c r="C594">
        <v>1429089.94</v>
      </c>
      <c r="D594">
        <v>29.05</v>
      </c>
      <c r="E594" t="s">
        <v>412</v>
      </c>
    </row>
    <row r="595" spans="1:5">
      <c r="A595">
        <v>17019</v>
      </c>
      <c r="B595">
        <v>4998831.98</v>
      </c>
      <c r="C595">
        <v>1429091.67</v>
      </c>
      <c r="D595">
        <v>29.31</v>
      </c>
      <c r="E595" t="s">
        <v>412</v>
      </c>
    </row>
    <row r="596" spans="1:5">
      <c r="A596">
        <v>17020</v>
      </c>
      <c r="B596">
        <v>4998831.02</v>
      </c>
      <c r="C596">
        <v>1429094.78</v>
      </c>
      <c r="D596">
        <v>30.25</v>
      </c>
      <c r="E596" t="s">
        <v>412</v>
      </c>
    </row>
    <row r="597" spans="1:5">
      <c r="A597">
        <v>17021</v>
      </c>
      <c r="B597">
        <v>4998829.06</v>
      </c>
      <c r="C597">
        <v>1429101.11</v>
      </c>
      <c r="D597">
        <v>29.4</v>
      </c>
      <c r="E597" t="s">
        <v>412</v>
      </c>
    </row>
    <row r="598" spans="1:5">
      <c r="A598">
        <v>17022</v>
      </c>
      <c r="B598">
        <v>4998827.48</v>
      </c>
      <c r="C598">
        <v>1429104.14</v>
      </c>
      <c r="D598">
        <v>29.13</v>
      </c>
      <c r="E598" t="s">
        <v>412</v>
      </c>
    </row>
    <row r="599" spans="1:5">
      <c r="A599">
        <v>17023</v>
      </c>
      <c r="B599">
        <v>4998826.8</v>
      </c>
      <c r="C599">
        <v>1429106</v>
      </c>
      <c r="D599">
        <v>29.25</v>
      </c>
      <c r="E599" t="s">
        <v>412</v>
      </c>
    </row>
    <row r="600" spans="1:5">
      <c r="A600">
        <v>17024</v>
      </c>
      <c r="B600">
        <v>4998826.63</v>
      </c>
      <c r="C600">
        <v>1429107.19</v>
      </c>
      <c r="D600">
        <v>29.26</v>
      </c>
      <c r="E600" t="s">
        <v>412</v>
      </c>
    </row>
    <row r="601" spans="1:5">
      <c r="A601">
        <v>17025</v>
      </c>
      <c r="B601">
        <v>4998825.69</v>
      </c>
      <c r="C601">
        <v>1429109.31</v>
      </c>
      <c r="D601">
        <v>28.42</v>
      </c>
      <c r="E601" t="s">
        <v>1118</v>
      </c>
    </row>
    <row r="602" spans="1:5">
      <c r="A602">
        <v>17026</v>
      </c>
      <c r="B602">
        <v>4998825.69</v>
      </c>
      <c r="C602">
        <v>1429110.26</v>
      </c>
      <c r="D602">
        <v>28.8</v>
      </c>
      <c r="E602" t="s">
        <v>1119</v>
      </c>
    </row>
    <row r="603" spans="1:5">
      <c r="A603">
        <v>17027</v>
      </c>
      <c r="B603">
        <v>4998824.75</v>
      </c>
      <c r="C603">
        <v>1429112.61</v>
      </c>
      <c r="D603">
        <v>28.36</v>
      </c>
      <c r="E603" t="s">
        <v>1120</v>
      </c>
    </row>
    <row r="604" spans="1:5">
      <c r="A604">
        <v>17028</v>
      </c>
      <c r="B604">
        <v>4998823.89</v>
      </c>
      <c r="C604">
        <v>1429114.28</v>
      </c>
      <c r="D604">
        <v>28.1</v>
      </c>
      <c r="E604" t="s">
        <v>536</v>
      </c>
    </row>
    <row r="605" spans="1:5">
      <c r="A605">
        <v>17029</v>
      </c>
      <c r="B605">
        <v>4998823.51</v>
      </c>
      <c r="C605">
        <v>1429115.18</v>
      </c>
      <c r="D605">
        <v>27.3</v>
      </c>
      <c r="E605" t="s">
        <v>242</v>
      </c>
    </row>
    <row r="606" spans="1:5">
      <c r="A606">
        <v>17030</v>
      </c>
      <c r="B606">
        <v>4998823.38</v>
      </c>
      <c r="C606">
        <v>1429115.72</v>
      </c>
      <c r="D606">
        <v>27.31</v>
      </c>
      <c r="E606" t="s">
        <v>1121</v>
      </c>
    </row>
    <row r="607" spans="1:5">
      <c r="A607">
        <v>17031</v>
      </c>
      <c r="B607">
        <v>4998822.97</v>
      </c>
      <c r="C607">
        <v>1429116.58</v>
      </c>
      <c r="D607">
        <v>27.1</v>
      </c>
      <c r="E607" t="s">
        <v>480</v>
      </c>
    </row>
    <row r="608" spans="1:5">
      <c r="A608">
        <v>17032</v>
      </c>
      <c r="B608">
        <v>4998822.6</v>
      </c>
      <c r="C608">
        <v>1429118.26</v>
      </c>
      <c r="D608">
        <v>26.96</v>
      </c>
      <c r="E608" t="s">
        <v>480</v>
      </c>
    </row>
    <row r="609" spans="1:5">
      <c r="A609">
        <v>17033</v>
      </c>
      <c r="B609">
        <v>4998821.8</v>
      </c>
      <c r="C609">
        <v>1429120.45</v>
      </c>
      <c r="D609">
        <v>26.76</v>
      </c>
      <c r="E609" t="s">
        <v>480</v>
      </c>
    </row>
    <row r="610" spans="1:5">
      <c r="A610">
        <v>17034</v>
      </c>
      <c r="B610">
        <v>4998820.77</v>
      </c>
      <c r="C610">
        <v>1429123.1</v>
      </c>
      <c r="D610">
        <v>26.5</v>
      </c>
      <c r="E610" t="s">
        <v>480</v>
      </c>
    </row>
    <row r="611" spans="1:5">
      <c r="A611">
        <v>17035</v>
      </c>
      <c r="B611">
        <v>4998820.6</v>
      </c>
      <c r="C611">
        <v>1429124.36</v>
      </c>
      <c r="D611">
        <v>26.22</v>
      </c>
      <c r="E611" t="s">
        <v>480</v>
      </c>
    </row>
    <row r="612" spans="1:5">
      <c r="A612">
        <v>17036</v>
      </c>
      <c r="B612">
        <v>4998820.24</v>
      </c>
      <c r="C612">
        <v>1429123.86</v>
      </c>
      <c r="D612">
        <v>27.06</v>
      </c>
      <c r="E612" t="s">
        <v>480</v>
      </c>
    </row>
    <row r="613" spans="1:5">
      <c r="A613">
        <v>18060</v>
      </c>
      <c r="B613">
        <v>4998800.93</v>
      </c>
      <c r="C613">
        <v>1429124.95</v>
      </c>
      <c r="D613">
        <v>29.6</v>
      </c>
      <c r="E613" t="s">
        <v>1122</v>
      </c>
    </row>
    <row r="614" spans="1:5">
      <c r="A614">
        <v>18061</v>
      </c>
      <c r="B614">
        <v>4998802.86</v>
      </c>
      <c r="C614">
        <v>1429122.02</v>
      </c>
      <c r="D614">
        <v>27.43</v>
      </c>
      <c r="E614" t="s">
        <v>1123</v>
      </c>
    </row>
    <row r="615" spans="1:5">
      <c r="A615">
        <v>18062</v>
      </c>
      <c r="B615">
        <v>4998803.43</v>
      </c>
      <c r="C615">
        <v>1429121.38</v>
      </c>
      <c r="D615">
        <v>27.24</v>
      </c>
      <c r="E615" t="s">
        <v>1124</v>
      </c>
    </row>
    <row r="616" spans="1:5">
      <c r="A616">
        <v>18063</v>
      </c>
      <c r="B616">
        <v>4998803.68</v>
      </c>
      <c r="C616">
        <v>1429121.06</v>
      </c>
      <c r="D616">
        <v>26.54</v>
      </c>
      <c r="E616" t="s">
        <v>1125</v>
      </c>
    </row>
    <row r="618" spans="1:5">
      <c r="A618">
        <v>18028</v>
      </c>
      <c r="B618">
        <v>4998230.51</v>
      </c>
      <c r="C618">
        <v>1429231.35</v>
      </c>
      <c r="D618">
        <v>27.95</v>
      </c>
      <c r="E618" t="s">
        <v>1126</v>
      </c>
    </row>
    <row r="619" spans="1:5">
      <c r="A619">
        <v>18029</v>
      </c>
      <c r="B619">
        <v>4998225.6</v>
      </c>
      <c r="C619">
        <v>1429228.41</v>
      </c>
      <c r="D619">
        <v>28.3</v>
      </c>
      <c r="E619" t="s">
        <v>1127</v>
      </c>
    </row>
    <row r="620" spans="1:5">
      <c r="A620">
        <v>18030</v>
      </c>
      <c r="B620">
        <v>4998224.14</v>
      </c>
      <c r="C620">
        <v>1429224.1</v>
      </c>
      <c r="D620">
        <v>27.68</v>
      </c>
      <c r="E620" t="s">
        <v>1128</v>
      </c>
    </row>
    <row r="621" spans="1:5">
      <c r="A621">
        <v>18031</v>
      </c>
      <c r="B621">
        <v>4998217.11</v>
      </c>
      <c r="C621">
        <v>1429218.36</v>
      </c>
      <c r="D621">
        <v>27.01</v>
      </c>
      <c r="E621" t="s">
        <v>1129</v>
      </c>
    </row>
    <row r="622" spans="1:5">
      <c r="A622">
        <v>18032</v>
      </c>
      <c r="B622">
        <v>4998216.86</v>
      </c>
      <c r="C622">
        <v>1429218.39</v>
      </c>
      <c r="D622">
        <v>26.18</v>
      </c>
      <c r="E622" t="s">
        <v>1130</v>
      </c>
    </row>
    <row r="623" spans="1:5">
      <c r="A623">
        <v>18033</v>
      </c>
      <c r="B623">
        <v>4998216.68</v>
      </c>
      <c r="C623">
        <v>1429217.74</v>
      </c>
      <c r="D623">
        <v>25.95</v>
      </c>
      <c r="E623" t="s">
        <v>1131</v>
      </c>
    </row>
    <row r="624" spans="1:5">
      <c r="A624">
        <v>18034</v>
      </c>
      <c r="B624">
        <v>4998216.6</v>
      </c>
      <c r="C624">
        <v>1429217.68</v>
      </c>
      <c r="D624">
        <v>26.26</v>
      </c>
      <c r="E624" t="s">
        <v>1132</v>
      </c>
    </row>
    <row r="625" spans="1:5">
      <c r="A625" t="s">
        <v>1133</v>
      </c>
      <c r="B625">
        <v>4998211.96</v>
      </c>
      <c r="C625">
        <v>1429218.97</v>
      </c>
      <c r="D625">
        <v>26.02</v>
      </c>
      <c r="E625" t="s">
        <v>1134</v>
      </c>
    </row>
    <row r="626" spans="1:5">
      <c r="A626" t="s">
        <v>1135</v>
      </c>
      <c r="B626">
        <v>4998209.03</v>
      </c>
      <c r="C626">
        <v>1429216.65</v>
      </c>
      <c r="D626">
        <v>25.9</v>
      </c>
      <c r="E626" t="s">
        <v>1136</v>
      </c>
    </row>
    <row r="627" spans="1:5">
      <c r="A627" t="s">
        <v>1137</v>
      </c>
      <c r="B627">
        <v>4998207.04</v>
      </c>
      <c r="C627">
        <v>1429214.22</v>
      </c>
      <c r="D627">
        <v>25.85</v>
      </c>
      <c r="E627" t="s">
        <v>1138</v>
      </c>
    </row>
    <row r="628" spans="1:5">
      <c r="A628" t="s">
        <v>1139</v>
      </c>
      <c r="B628">
        <v>4998207</v>
      </c>
      <c r="C628">
        <v>1429214.3</v>
      </c>
      <c r="D628">
        <v>25.81</v>
      </c>
      <c r="E628" t="s">
        <v>1140</v>
      </c>
    </row>
    <row r="629" spans="1:5">
      <c r="A629" t="s">
        <v>1141</v>
      </c>
      <c r="B629">
        <v>4998203.47</v>
      </c>
      <c r="C629">
        <v>1429212.72</v>
      </c>
      <c r="D629">
        <v>25.89</v>
      </c>
      <c r="E629" t="s">
        <v>1142</v>
      </c>
    </row>
    <row r="630" spans="1:5">
      <c r="A630" t="s">
        <v>1143</v>
      </c>
      <c r="B630">
        <v>4998203.22</v>
      </c>
      <c r="C630">
        <v>1429212.76</v>
      </c>
      <c r="D630">
        <v>25.86</v>
      </c>
      <c r="E630" t="s">
        <v>1144</v>
      </c>
    </row>
    <row r="631" spans="1:5">
      <c r="A631" t="s">
        <v>1145</v>
      </c>
      <c r="B631">
        <v>4998199.89</v>
      </c>
      <c r="C631">
        <v>1429210.29</v>
      </c>
      <c r="D631">
        <v>25.93</v>
      </c>
      <c r="E631" t="s">
        <v>1146</v>
      </c>
    </row>
    <row r="632" spans="1:5">
      <c r="A632" t="s">
        <v>1147</v>
      </c>
      <c r="B632">
        <v>4998197.04</v>
      </c>
      <c r="C632">
        <v>1429208.28</v>
      </c>
      <c r="D632">
        <v>26.16</v>
      </c>
      <c r="E632" t="s">
        <v>1148</v>
      </c>
    </row>
    <row r="633" spans="1:5">
      <c r="A633" t="s">
        <v>1149</v>
      </c>
      <c r="B633">
        <v>4998190.94</v>
      </c>
      <c r="C633">
        <v>1429205.06</v>
      </c>
      <c r="D633">
        <v>25.8</v>
      </c>
      <c r="E633" t="s">
        <v>1150</v>
      </c>
    </row>
    <row r="634" spans="1:5">
      <c r="A634" t="s">
        <v>1151</v>
      </c>
      <c r="B634">
        <v>4998189.36</v>
      </c>
      <c r="C634">
        <v>1429203.03</v>
      </c>
      <c r="D634">
        <v>25.7</v>
      </c>
      <c r="E634" t="s">
        <v>1152</v>
      </c>
    </row>
    <row r="635" spans="1:5">
      <c r="A635" t="s">
        <v>1153</v>
      </c>
      <c r="B635">
        <v>4998185.63</v>
      </c>
      <c r="C635">
        <v>1429200.33</v>
      </c>
      <c r="D635">
        <v>25.82</v>
      </c>
      <c r="E635" t="s">
        <v>1154</v>
      </c>
    </row>
    <row r="636" spans="1:5">
      <c r="A636" t="s">
        <v>1155</v>
      </c>
      <c r="B636">
        <v>4998183.42</v>
      </c>
      <c r="C636">
        <v>1429196.34</v>
      </c>
      <c r="D636">
        <v>27.14</v>
      </c>
      <c r="E636" t="s">
        <v>1156</v>
      </c>
    </row>
    <row r="637" spans="1:5">
      <c r="A637" t="s">
        <v>1157</v>
      </c>
      <c r="B637">
        <v>4998175.88</v>
      </c>
      <c r="C637">
        <v>1429193.27</v>
      </c>
      <c r="D637">
        <v>27.33</v>
      </c>
      <c r="E637" t="s">
        <v>1158</v>
      </c>
    </row>
    <row r="638" spans="1:5">
      <c r="A638" t="s">
        <v>1159</v>
      </c>
      <c r="B638">
        <v>4998168.35</v>
      </c>
      <c r="C638">
        <v>1429188.32</v>
      </c>
      <c r="D638">
        <v>27.55</v>
      </c>
      <c r="E638" t="s">
        <v>1160</v>
      </c>
    </row>
    <row r="639" spans="1:5">
      <c r="A639" t="s">
        <v>1161</v>
      </c>
      <c r="B639">
        <v>4998162.08</v>
      </c>
      <c r="C639">
        <v>1429184.42</v>
      </c>
      <c r="D639">
        <v>27.65</v>
      </c>
      <c r="E639" t="s">
        <v>1162</v>
      </c>
    </row>
    <row r="641" spans="1:5">
      <c r="A641">
        <v>18035</v>
      </c>
      <c r="B641">
        <v>4998197.68</v>
      </c>
      <c r="C641">
        <v>1429307.53</v>
      </c>
      <c r="D641">
        <v>27.64</v>
      </c>
      <c r="E641" t="s">
        <v>1163</v>
      </c>
    </row>
    <row r="642" spans="1:5">
      <c r="A642">
        <v>18036</v>
      </c>
      <c r="B642">
        <v>4998184.68</v>
      </c>
      <c r="C642">
        <v>1429307.56</v>
      </c>
      <c r="D642">
        <v>27.31</v>
      </c>
      <c r="E642" t="s">
        <v>1164</v>
      </c>
    </row>
    <row r="643" spans="1:5">
      <c r="A643">
        <v>18037</v>
      </c>
      <c r="B643">
        <v>4998168.22</v>
      </c>
      <c r="C643">
        <v>1429308.25</v>
      </c>
      <c r="D643">
        <v>26.9</v>
      </c>
      <c r="E643" t="s">
        <v>1165</v>
      </c>
    </row>
    <row r="644" spans="1:5">
      <c r="A644">
        <v>18038</v>
      </c>
      <c r="B644">
        <v>4998152.97</v>
      </c>
      <c r="C644">
        <v>1429308.73</v>
      </c>
      <c r="D644">
        <v>26.73</v>
      </c>
      <c r="E644" t="s">
        <v>1166</v>
      </c>
    </row>
    <row r="645" spans="1:5">
      <c r="A645">
        <v>18039</v>
      </c>
      <c r="B645">
        <v>4998150.65</v>
      </c>
      <c r="C645">
        <v>1429309.25</v>
      </c>
      <c r="D645">
        <v>25.69</v>
      </c>
      <c r="E645" t="s">
        <v>1167</v>
      </c>
    </row>
    <row r="646" spans="1:5">
      <c r="A646">
        <v>18040</v>
      </c>
      <c r="B646">
        <v>4998149.98</v>
      </c>
      <c r="C646">
        <v>1429308.67</v>
      </c>
      <c r="D646">
        <v>25.55</v>
      </c>
      <c r="E646" t="s">
        <v>1168</v>
      </c>
    </row>
    <row r="647" spans="1:5">
      <c r="A647">
        <v>18041</v>
      </c>
      <c r="B647">
        <v>4998147.29</v>
      </c>
      <c r="C647">
        <v>1429308.83</v>
      </c>
      <c r="D647">
        <v>25.24</v>
      </c>
      <c r="E647" t="s">
        <v>1169</v>
      </c>
    </row>
    <row r="648" spans="1:5">
      <c r="A648">
        <v>18042</v>
      </c>
      <c r="B648">
        <v>4998144.52</v>
      </c>
      <c r="C648">
        <v>1429309.03</v>
      </c>
      <c r="D648">
        <v>24.99</v>
      </c>
      <c r="E648" t="s">
        <v>1170</v>
      </c>
    </row>
    <row r="649" spans="1:5">
      <c r="A649">
        <v>18043</v>
      </c>
      <c r="B649">
        <v>4998142.63</v>
      </c>
      <c r="C649">
        <v>1429309.13</v>
      </c>
      <c r="D649">
        <v>24.73</v>
      </c>
      <c r="E649" t="s">
        <v>1171</v>
      </c>
    </row>
    <row r="650" spans="1:5">
      <c r="A650">
        <v>18044</v>
      </c>
      <c r="B650">
        <v>4998141.58</v>
      </c>
      <c r="C650">
        <v>1429309.01</v>
      </c>
      <c r="D650">
        <v>24.59</v>
      </c>
      <c r="E650" t="s">
        <v>1172</v>
      </c>
    </row>
    <row r="651" spans="1:5">
      <c r="A651">
        <v>18045</v>
      </c>
      <c r="B651">
        <v>4998141.32</v>
      </c>
      <c r="C651">
        <v>1429313.4</v>
      </c>
      <c r="D651">
        <v>24.5</v>
      </c>
      <c r="E651" t="s">
        <v>1173</v>
      </c>
    </row>
    <row r="652" spans="1:5">
      <c r="A652">
        <v>18046</v>
      </c>
      <c r="B652">
        <v>4998133.01</v>
      </c>
      <c r="C652">
        <v>1429308.95</v>
      </c>
      <c r="D652">
        <v>25.73</v>
      </c>
      <c r="E652" t="s">
        <v>1174</v>
      </c>
    </row>
    <row r="653" spans="1:5">
      <c r="A653">
        <v>18047</v>
      </c>
      <c r="B653">
        <v>4998132.79</v>
      </c>
      <c r="C653">
        <v>1429309.36</v>
      </c>
      <c r="D653">
        <v>27.05</v>
      </c>
      <c r="E653" t="s">
        <v>1175</v>
      </c>
    </row>
    <row r="654" spans="1:5">
      <c r="A654">
        <v>18048</v>
      </c>
      <c r="B654">
        <v>4998133.24</v>
      </c>
      <c r="C654">
        <v>1429309.05</v>
      </c>
      <c r="D654">
        <v>24.89</v>
      </c>
      <c r="E654" t="s">
        <v>1176</v>
      </c>
    </row>
    <row r="655" spans="1:5">
      <c r="A655">
        <v>18049</v>
      </c>
      <c r="B655">
        <v>4998129.24</v>
      </c>
      <c r="C655">
        <v>1429309.29</v>
      </c>
      <c r="D655">
        <v>27.18</v>
      </c>
      <c r="E655" t="s">
        <v>1177</v>
      </c>
    </row>
    <row r="656" spans="1:5">
      <c r="A656">
        <v>18050</v>
      </c>
      <c r="B656">
        <v>4998121.04</v>
      </c>
      <c r="C656">
        <v>1429308.75</v>
      </c>
      <c r="D656">
        <v>27.05</v>
      </c>
      <c r="E656" t="s">
        <v>1178</v>
      </c>
    </row>
    <row r="657" spans="1:5">
      <c r="A657">
        <v>18051</v>
      </c>
      <c r="B657">
        <v>4998113.07</v>
      </c>
      <c r="C657">
        <v>1429310.13</v>
      </c>
      <c r="D657">
        <v>27.14</v>
      </c>
      <c r="E657" t="s">
        <v>1179</v>
      </c>
    </row>
    <row r="658" spans="1:5">
      <c r="A658">
        <v>18052</v>
      </c>
      <c r="B658">
        <v>4998113.24</v>
      </c>
      <c r="C658">
        <v>1429309.87</v>
      </c>
      <c r="D658">
        <v>26.96</v>
      </c>
      <c r="E658" t="s">
        <v>1180</v>
      </c>
    </row>
    <row r="659" spans="1:5">
      <c r="A659">
        <v>18053</v>
      </c>
      <c r="B659">
        <v>4998106.24</v>
      </c>
      <c r="C659">
        <v>1429310.81</v>
      </c>
      <c r="D659">
        <v>26.18</v>
      </c>
      <c r="E659" t="s">
        <v>1181</v>
      </c>
    </row>
    <row r="660" spans="1:5">
      <c r="A660">
        <v>18054</v>
      </c>
      <c r="B660">
        <v>4998100.99</v>
      </c>
      <c r="C660">
        <v>1429309.61</v>
      </c>
      <c r="D660">
        <v>26.35</v>
      </c>
      <c r="E660" t="s">
        <v>1182</v>
      </c>
    </row>
    <row r="661" spans="1:5">
      <c r="A661">
        <v>18055</v>
      </c>
      <c r="B661">
        <v>4998092.37</v>
      </c>
      <c r="C661">
        <v>1429309.76</v>
      </c>
      <c r="D661">
        <v>26.27</v>
      </c>
      <c r="E661" t="s">
        <v>1183</v>
      </c>
    </row>
    <row r="662" spans="1:5">
      <c r="A662">
        <v>18056</v>
      </c>
      <c r="B662">
        <v>4998088.09</v>
      </c>
      <c r="C662">
        <v>1429310.28</v>
      </c>
      <c r="D662">
        <v>26.17</v>
      </c>
      <c r="E662" t="s">
        <v>1184</v>
      </c>
    </row>
    <row r="663" spans="1:5">
      <c r="A663">
        <v>18057</v>
      </c>
      <c r="B663">
        <v>4998081.11</v>
      </c>
      <c r="C663">
        <v>1429310.66</v>
      </c>
      <c r="D663">
        <v>27.56</v>
      </c>
      <c r="E663" t="s">
        <v>1185</v>
      </c>
    </row>
    <row r="664" spans="1:5">
      <c r="A664">
        <v>18058</v>
      </c>
      <c r="B664">
        <v>4998077.12</v>
      </c>
      <c r="C664">
        <v>1429310.88</v>
      </c>
      <c r="D664">
        <v>27.46</v>
      </c>
      <c r="E664" t="s">
        <v>1186</v>
      </c>
    </row>
    <row r="665" spans="1:5">
      <c r="A665">
        <v>18059</v>
      </c>
      <c r="B665">
        <v>4998072.68</v>
      </c>
      <c r="C665">
        <v>1429310.8</v>
      </c>
      <c r="D665">
        <v>29.09</v>
      </c>
      <c r="E665" t="s">
        <v>1187</v>
      </c>
    </row>
    <row r="667" spans="1:5">
      <c r="A667">
        <v>17037</v>
      </c>
      <c r="B667">
        <v>4998217.87</v>
      </c>
      <c r="C667">
        <v>1429408.58</v>
      </c>
      <c r="D667">
        <v>27.75</v>
      </c>
      <c r="E667" t="s">
        <v>983</v>
      </c>
    </row>
    <row r="668" spans="1:5">
      <c r="A668">
        <v>17038</v>
      </c>
      <c r="B668">
        <v>4998214.89</v>
      </c>
      <c r="C668">
        <v>1429407.93</v>
      </c>
      <c r="D668">
        <v>27.64</v>
      </c>
      <c r="E668" t="s">
        <v>983</v>
      </c>
    </row>
    <row r="669" spans="1:5">
      <c r="A669">
        <v>17039</v>
      </c>
      <c r="B669">
        <v>4998207.39</v>
      </c>
      <c r="C669">
        <v>1429406.52</v>
      </c>
      <c r="D669">
        <v>26.78</v>
      </c>
      <c r="E669" t="s">
        <v>983</v>
      </c>
    </row>
    <row r="670" spans="1:5">
      <c r="A670">
        <v>17040</v>
      </c>
      <c r="B670">
        <v>4998204.01</v>
      </c>
      <c r="C670">
        <v>1429406.17</v>
      </c>
      <c r="D670">
        <v>26.77</v>
      </c>
      <c r="E670" t="s">
        <v>983</v>
      </c>
    </row>
    <row r="671" spans="1:5">
      <c r="A671">
        <v>17041</v>
      </c>
      <c r="B671">
        <v>4998200.94</v>
      </c>
      <c r="C671">
        <v>1429405.58</v>
      </c>
      <c r="D671">
        <v>27.02</v>
      </c>
      <c r="E671" t="s">
        <v>412</v>
      </c>
    </row>
    <row r="672" spans="1:5">
      <c r="A672">
        <v>17042</v>
      </c>
      <c r="B672">
        <v>4998198.82</v>
      </c>
      <c r="C672">
        <v>1429404.93</v>
      </c>
      <c r="D672">
        <v>27.14</v>
      </c>
      <c r="E672" t="s">
        <v>412</v>
      </c>
    </row>
    <row r="673" spans="1:5">
      <c r="A673">
        <v>17043</v>
      </c>
      <c r="B673">
        <v>4998196.26</v>
      </c>
      <c r="C673">
        <v>1429404.78</v>
      </c>
      <c r="D673">
        <v>27.14</v>
      </c>
      <c r="E673" t="s">
        <v>412</v>
      </c>
    </row>
    <row r="674" spans="1:5">
      <c r="A674">
        <v>17044</v>
      </c>
      <c r="B674">
        <v>4998192.85</v>
      </c>
      <c r="C674">
        <v>1429403.6</v>
      </c>
      <c r="D674">
        <v>26.97</v>
      </c>
      <c r="E674" t="s">
        <v>412</v>
      </c>
    </row>
    <row r="675" spans="1:5">
      <c r="A675">
        <v>17045</v>
      </c>
      <c r="B675">
        <v>4998189.16</v>
      </c>
      <c r="C675">
        <v>1429403.11</v>
      </c>
      <c r="D675">
        <v>26.67</v>
      </c>
      <c r="E675" t="s">
        <v>412</v>
      </c>
    </row>
    <row r="676" spans="1:5">
      <c r="A676">
        <v>17046</v>
      </c>
      <c r="B676">
        <v>4998186.06</v>
      </c>
      <c r="C676">
        <v>1429402.84</v>
      </c>
      <c r="D676">
        <v>27.14</v>
      </c>
      <c r="E676" t="s">
        <v>412</v>
      </c>
    </row>
    <row r="677" spans="1:5">
      <c r="A677">
        <v>17047</v>
      </c>
      <c r="B677">
        <v>4998182.44</v>
      </c>
      <c r="C677">
        <v>1429402.44</v>
      </c>
      <c r="D677">
        <v>27.07</v>
      </c>
      <c r="E677" t="s">
        <v>412</v>
      </c>
    </row>
    <row r="678" spans="1:5">
      <c r="A678">
        <v>17048</v>
      </c>
      <c r="B678">
        <v>4998177.31</v>
      </c>
      <c r="C678">
        <v>1429401.45</v>
      </c>
      <c r="D678">
        <v>27.47</v>
      </c>
      <c r="E678" t="s">
        <v>536</v>
      </c>
    </row>
    <row r="679" spans="1:5">
      <c r="A679">
        <v>17049</v>
      </c>
      <c r="B679">
        <v>4998176.8</v>
      </c>
      <c r="C679">
        <v>1429401.35</v>
      </c>
      <c r="D679">
        <v>26.74</v>
      </c>
      <c r="E679" t="s">
        <v>983</v>
      </c>
    </row>
    <row r="680" spans="1:5">
      <c r="A680">
        <v>17050</v>
      </c>
      <c r="B680">
        <v>4998176.47</v>
      </c>
      <c r="C680">
        <v>1429401.15</v>
      </c>
      <c r="D680">
        <v>25.49</v>
      </c>
      <c r="E680" t="s">
        <v>1188</v>
      </c>
    </row>
    <row r="681" spans="1:5">
      <c r="A681">
        <v>17051</v>
      </c>
      <c r="B681">
        <v>4998176.29</v>
      </c>
      <c r="C681">
        <v>1429401.13</v>
      </c>
      <c r="D681">
        <v>25.46</v>
      </c>
      <c r="E681" t="s">
        <v>1189</v>
      </c>
    </row>
    <row r="682" spans="1:5">
      <c r="A682">
        <v>17052</v>
      </c>
      <c r="B682">
        <v>4998175.6</v>
      </c>
      <c r="C682">
        <v>1429401.12</v>
      </c>
      <c r="D682">
        <v>25.19</v>
      </c>
      <c r="E682" t="s">
        <v>480</v>
      </c>
    </row>
    <row r="683" spans="1:5">
      <c r="A683">
        <v>17053</v>
      </c>
      <c r="B683">
        <v>4998174.58</v>
      </c>
      <c r="C683">
        <v>1429400.77</v>
      </c>
      <c r="D683">
        <v>24.94</v>
      </c>
      <c r="E683" t="s">
        <v>480</v>
      </c>
    </row>
    <row r="684" spans="1:5">
      <c r="A684">
        <v>17054</v>
      </c>
      <c r="B684">
        <v>4998173.74</v>
      </c>
      <c r="C684">
        <v>1429400.52</v>
      </c>
      <c r="D684">
        <v>24.54</v>
      </c>
      <c r="E684" t="s">
        <v>480</v>
      </c>
    </row>
    <row r="685" spans="1:5">
      <c r="A685">
        <v>17055</v>
      </c>
      <c r="B685">
        <v>4998172.79</v>
      </c>
      <c r="C685">
        <v>1429400.14</v>
      </c>
      <c r="D685">
        <v>24.45</v>
      </c>
      <c r="E685" t="s">
        <v>480</v>
      </c>
    </row>
    <row r="686" spans="1:5">
      <c r="A686">
        <v>17056</v>
      </c>
      <c r="B686">
        <v>4998171.42</v>
      </c>
      <c r="C686">
        <v>1429399.92</v>
      </c>
      <c r="D686">
        <v>24.61</v>
      </c>
      <c r="E686" t="s">
        <v>480</v>
      </c>
    </row>
    <row r="687" spans="1:5">
      <c r="A687">
        <v>17057</v>
      </c>
      <c r="B687">
        <v>4998169.58</v>
      </c>
      <c r="C687">
        <v>1429399.79</v>
      </c>
      <c r="D687">
        <v>24.96</v>
      </c>
      <c r="E687" t="s">
        <v>480</v>
      </c>
    </row>
    <row r="688" spans="1:5">
      <c r="A688">
        <v>17058</v>
      </c>
      <c r="B688">
        <v>4998168.82</v>
      </c>
      <c r="C688">
        <v>1429399.55</v>
      </c>
      <c r="D688">
        <v>25.07</v>
      </c>
      <c r="E688" t="s">
        <v>480</v>
      </c>
    </row>
    <row r="689" spans="1:5">
      <c r="A689">
        <v>17059</v>
      </c>
      <c r="B689">
        <v>4998167.56</v>
      </c>
      <c r="C689">
        <v>1429399.41</v>
      </c>
      <c r="D689">
        <v>24.94</v>
      </c>
      <c r="E689" t="s">
        <v>480</v>
      </c>
    </row>
    <row r="690" spans="1:5">
      <c r="A690">
        <v>17060</v>
      </c>
      <c r="B690">
        <v>4998165.91</v>
      </c>
      <c r="C690">
        <v>1429399</v>
      </c>
      <c r="D690">
        <v>25.31</v>
      </c>
      <c r="E690" t="s">
        <v>480</v>
      </c>
    </row>
    <row r="691" spans="1:5">
      <c r="A691">
        <v>17061</v>
      </c>
      <c r="B691">
        <v>4998164.24</v>
      </c>
      <c r="C691">
        <v>1429399.05</v>
      </c>
      <c r="D691">
        <v>25.42</v>
      </c>
      <c r="E691" t="s">
        <v>1190</v>
      </c>
    </row>
    <row r="692" spans="1:5">
      <c r="A692">
        <v>17062</v>
      </c>
      <c r="B692">
        <v>4998163.25</v>
      </c>
      <c r="C692">
        <v>1429398.69</v>
      </c>
      <c r="D692">
        <v>25.47</v>
      </c>
      <c r="E692" t="s">
        <v>1017</v>
      </c>
    </row>
    <row r="693" spans="1:5">
      <c r="A693">
        <v>17063</v>
      </c>
      <c r="B693">
        <v>4998161.83</v>
      </c>
      <c r="C693">
        <v>1429398.31</v>
      </c>
      <c r="D693">
        <v>25.79</v>
      </c>
      <c r="E693" t="s">
        <v>1017</v>
      </c>
    </row>
    <row r="694" spans="1:5">
      <c r="A694">
        <v>17064</v>
      </c>
      <c r="B694">
        <v>4998160.58</v>
      </c>
      <c r="C694">
        <v>1429398.17</v>
      </c>
      <c r="D694">
        <v>25.86</v>
      </c>
      <c r="E694" t="s">
        <v>1017</v>
      </c>
    </row>
    <row r="695" spans="1:5">
      <c r="A695">
        <v>17065</v>
      </c>
      <c r="B695">
        <v>4998157.86</v>
      </c>
      <c r="C695">
        <v>1429397.91</v>
      </c>
      <c r="D695">
        <v>25.92</v>
      </c>
      <c r="E695" t="s">
        <v>1017</v>
      </c>
    </row>
    <row r="696" spans="1:5">
      <c r="A696">
        <v>17066</v>
      </c>
      <c r="B696">
        <v>4998155.28</v>
      </c>
      <c r="C696">
        <v>1429397.41</v>
      </c>
      <c r="D696">
        <v>25.92</v>
      </c>
      <c r="E696" t="s">
        <v>1017</v>
      </c>
    </row>
    <row r="697" spans="1:5">
      <c r="A697">
        <v>17067</v>
      </c>
      <c r="B697">
        <v>4998154.9</v>
      </c>
      <c r="C697">
        <v>1429397.28</v>
      </c>
      <c r="D697">
        <v>25.98</v>
      </c>
      <c r="E697" t="s">
        <v>412</v>
      </c>
    </row>
    <row r="698" spans="1:5">
      <c r="A698">
        <v>17068</v>
      </c>
      <c r="B698">
        <v>4998152.28</v>
      </c>
      <c r="C698">
        <v>1429396.98</v>
      </c>
      <c r="D698">
        <v>26</v>
      </c>
      <c r="E698" t="s">
        <v>412</v>
      </c>
    </row>
    <row r="699" spans="1:5">
      <c r="A699">
        <v>17069</v>
      </c>
      <c r="B699">
        <v>4998150.22</v>
      </c>
      <c r="C699">
        <v>1429396.31</v>
      </c>
      <c r="D699">
        <v>26.22</v>
      </c>
      <c r="E699" t="s">
        <v>412</v>
      </c>
    </row>
    <row r="700" spans="1:5">
      <c r="A700">
        <v>17070</v>
      </c>
      <c r="B700">
        <v>4998147.5</v>
      </c>
      <c r="C700">
        <v>1429395.82</v>
      </c>
      <c r="D700">
        <v>26.23</v>
      </c>
      <c r="E700" t="s">
        <v>412</v>
      </c>
    </row>
    <row r="701" spans="1:5">
      <c r="A701">
        <v>17071</v>
      </c>
      <c r="B701">
        <v>4998144.4</v>
      </c>
      <c r="C701">
        <v>1429395.13</v>
      </c>
      <c r="D701">
        <v>26.25</v>
      </c>
      <c r="E701" t="s">
        <v>412</v>
      </c>
    </row>
    <row r="702" spans="1:5">
      <c r="A702">
        <v>17072</v>
      </c>
      <c r="B702">
        <v>4998140.23</v>
      </c>
      <c r="C702">
        <v>1429394</v>
      </c>
      <c r="D702">
        <v>25.92</v>
      </c>
      <c r="E702" t="s">
        <v>412</v>
      </c>
    </row>
    <row r="703" spans="1:5">
      <c r="A703">
        <v>17073</v>
      </c>
      <c r="B703">
        <v>4998139.17</v>
      </c>
      <c r="C703">
        <v>1429393.82</v>
      </c>
      <c r="D703">
        <v>25.49</v>
      </c>
      <c r="E703" t="s">
        <v>412</v>
      </c>
    </row>
    <row r="704" spans="1:5">
      <c r="A704">
        <v>17074</v>
      </c>
      <c r="B704">
        <v>4998133.06</v>
      </c>
      <c r="C704">
        <v>1429392.45</v>
      </c>
      <c r="D704">
        <v>24.85</v>
      </c>
      <c r="E704" t="s">
        <v>412</v>
      </c>
    </row>
    <row r="705" spans="1:5">
      <c r="A705">
        <v>17075</v>
      </c>
      <c r="B705">
        <v>4998132.77</v>
      </c>
      <c r="C705">
        <v>1429392.47</v>
      </c>
      <c r="D705">
        <v>24.64</v>
      </c>
      <c r="E705" t="s">
        <v>412</v>
      </c>
    </row>
    <row r="706" spans="1:5">
      <c r="A706">
        <v>17076</v>
      </c>
      <c r="B706">
        <v>4998125.43</v>
      </c>
      <c r="C706">
        <v>1429391.81</v>
      </c>
      <c r="D706">
        <v>24.88</v>
      </c>
      <c r="E706" t="s">
        <v>412</v>
      </c>
    </row>
    <row r="707" spans="1:5">
      <c r="A707">
        <v>17077</v>
      </c>
      <c r="B707">
        <v>4998121.44</v>
      </c>
      <c r="C707">
        <v>1429390.39</v>
      </c>
      <c r="D707">
        <v>25.33</v>
      </c>
      <c r="E707" t="s">
        <v>412</v>
      </c>
    </row>
    <row r="708" spans="1:5">
      <c r="A708">
        <v>17078</v>
      </c>
      <c r="B708">
        <v>4998120.22</v>
      </c>
      <c r="C708">
        <v>1429390.3</v>
      </c>
      <c r="D708">
        <v>25.97</v>
      </c>
      <c r="E708" t="s">
        <v>412</v>
      </c>
    </row>
    <row r="709" spans="1:5">
      <c r="A709">
        <v>17079</v>
      </c>
      <c r="B709">
        <v>4998116.09</v>
      </c>
      <c r="C709">
        <v>1429390.43</v>
      </c>
      <c r="D709">
        <v>25.17</v>
      </c>
      <c r="E709" t="s">
        <v>412</v>
      </c>
    </row>
    <row r="710" spans="1:5">
      <c r="A710">
        <v>17080</v>
      </c>
      <c r="B710">
        <v>4998098.36</v>
      </c>
      <c r="C710">
        <v>1429388.05</v>
      </c>
      <c r="D710">
        <v>28.57</v>
      </c>
      <c r="E710" t="s">
        <v>536</v>
      </c>
    </row>
    <row r="711" spans="1:5">
      <c r="A711">
        <v>17081</v>
      </c>
      <c r="B711">
        <v>4998101.84</v>
      </c>
      <c r="C711">
        <v>1429390.27</v>
      </c>
      <c r="D711">
        <v>27.19</v>
      </c>
      <c r="E711" t="s">
        <v>242</v>
      </c>
    </row>
    <row r="712" spans="1:5">
      <c r="A712">
        <v>17082</v>
      </c>
      <c r="B712">
        <v>4998104.91</v>
      </c>
      <c r="C712">
        <v>1429389.2</v>
      </c>
      <c r="D712">
        <v>25.48</v>
      </c>
      <c r="E712" t="s">
        <v>412</v>
      </c>
    </row>
    <row r="714" spans="1:5">
      <c r="A714">
        <v>17083</v>
      </c>
      <c r="B714">
        <v>4998151.38</v>
      </c>
      <c r="C714">
        <v>1429629.43</v>
      </c>
      <c r="D714">
        <v>25.88</v>
      </c>
      <c r="E714" t="s">
        <v>983</v>
      </c>
    </row>
    <row r="715" spans="1:5">
      <c r="A715">
        <v>17084</v>
      </c>
      <c r="B715">
        <v>4998152.83</v>
      </c>
      <c r="C715">
        <v>1429627.15</v>
      </c>
      <c r="D715">
        <v>26.03</v>
      </c>
      <c r="E715" t="s">
        <v>983</v>
      </c>
    </row>
    <row r="716" spans="1:5">
      <c r="A716">
        <v>17085</v>
      </c>
      <c r="B716">
        <v>4998158.49</v>
      </c>
      <c r="C716">
        <v>1429620.3</v>
      </c>
      <c r="D716">
        <v>26.13</v>
      </c>
      <c r="E716" t="s">
        <v>983</v>
      </c>
    </row>
    <row r="717" spans="1:5">
      <c r="A717">
        <v>17086</v>
      </c>
      <c r="B717">
        <v>4998158.64</v>
      </c>
      <c r="C717">
        <v>1429619.38</v>
      </c>
      <c r="D717">
        <v>26.48</v>
      </c>
      <c r="E717" t="s">
        <v>242</v>
      </c>
    </row>
    <row r="718" spans="1:5">
      <c r="A718">
        <v>17087</v>
      </c>
      <c r="B718">
        <v>4998160.71</v>
      </c>
      <c r="C718">
        <v>1429615.67</v>
      </c>
      <c r="D718">
        <v>28.65</v>
      </c>
      <c r="E718" t="s">
        <v>536</v>
      </c>
    </row>
    <row r="719" spans="1:5">
      <c r="A719">
        <v>17088</v>
      </c>
      <c r="B719">
        <v>4998161.55</v>
      </c>
      <c r="C719">
        <v>1429614.69</v>
      </c>
      <c r="D719">
        <v>28.46</v>
      </c>
      <c r="E719" t="s">
        <v>536</v>
      </c>
    </row>
    <row r="720" spans="1:5">
      <c r="A720">
        <v>17089</v>
      </c>
      <c r="B720">
        <v>4998164.49</v>
      </c>
      <c r="C720">
        <v>1429611.38</v>
      </c>
      <c r="D720">
        <v>26.45</v>
      </c>
      <c r="E720" t="s">
        <v>242</v>
      </c>
    </row>
    <row r="721" spans="1:5">
      <c r="A721">
        <v>17090</v>
      </c>
      <c r="B721">
        <v>4998165.45</v>
      </c>
      <c r="C721">
        <v>1429610.29</v>
      </c>
      <c r="D721">
        <v>26.12</v>
      </c>
      <c r="E721" t="s">
        <v>983</v>
      </c>
    </row>
    <row r="722" spans="1:5">
      <c r="A722">
        <v>17091</v>
      </c>
      <c r="B722">
        <v>4998168.02</v>
      </c>
      <c r="C722">
        <v>1429606.82</v>
      </c>
      <c r="D722">
        <v>26.4</v>
      </c>
      <c r="E722" t="s">
        <v>983</v>
      </c>
    </row>
    <row r="723" spans="1:5">
      <c r="A723">
        <v>17092</v>
      </c>
      <c r="B723">
        <v>4998169.01</v>
      </c>
      <c r="C723">
        <v>1429605.69</v>
      </c>
      <c r="D723">
        <v>26.3</v>
      </c>
      <c r="E723" t="s">
        <v>412</v>
      </c>
    </row>
    <row r="724" spans="1:5">
      <c r="A724">
        <v>17093</v>
      </c>
      <c r="B724">
        <v>4998169.66</v>
      </c>
      <c r="C724">
        <v>1429604.89</v>
      </c>
      <c r="D724">
        <v>25.91</v>
      </c>
      <c r="E724" t="s">
        <v>412</v>
      </c>
    </row>
    <row r="725" spans="1:5">
      <c r="A725">
        <v>17094</v>
      </c>
      <c r="B725">
        <v>4998170.74</v>
      </c>
      <c r="C725">
        <v>1429602.98</v>
      </c>
      <c r="D725">
        <v>26.07</v>
      </c>
      <c r="E725" t="s">
        <v>412</v>
      </c>
    </row>
    <row r="726" spans="1:5">
      <c r="A726">
        <v>17095</v>
      </c>
      <c r="B726">
        <v>4998172.18</v>
      </c>
      <c r="C726">
        <v>1429601.85</v>
      </c>
      <c r="D726">
        <v>25.51</v>
      </c>
      <c r="E726" t="s">
        <v>536</v>
      </c>
    </row>
    <row r="727" spans="1:5">
      <c r="A727">
        <v>17096</v>
      </c>
      <c r="B727">
        <v>4998172.5</v>
      </c>
      <c r="C727">
        <v>1429601.12</v>
      </c>
      <c r="D727">
        <v>24.73</v>
      </c>
      <c r="E727" t="s">
        <v>1191</v>
      </c>
    </row>
    <row r="728" spans="1:5">
      <c r="A728">
        <v>17097</v>
      </c>
      <c r="B728">
        <v>4998173.11</v>
      </c>
      <c r="C728">
        <v>1429601.6</v>
      </c>
      <c r="D728">
        <v>24.31</v>
      </c>
      <c r="E728" t="s">
        <v>480</v>
      </c>
    </row>
    <row r="729" spans="1:5">
      <c r="A729">
        <v>17098</v>
      </c>
      <c r="B729">
        <v>4998176.04</v>
      </c>
      <c r="C729">
        <v>1429597.73</v>
      </c>
      <c r="D729">
        <v>23.53</v>
      </c>
      <c r="E729" t="s">
        <v>480</v>
      </c>
    </row>
    <row r="730" spans="1:5">
      <c r="A730">
        <v>17099</v>
      </c>
      <c r="B730">
        <v>4998176.53</v>
      </c>
      <c r="C730">
        <v>1429596.82</v>
      </c>
      <c r="D730">
        <v>23.59</v>
      </c>
      <c r="E730" t="s">
        <v>480</v>
      </c>
    </row>
    <row r="731" spans="1:5">
      <c r="A731">
        <v>17100</v>
      </c>
      <c r="B731">
        <v>4998177</v>
      </c>
      <c r="C731">
        <v>1429595.51</v>
      </c>
      <c r="D731">
        <v>23.81</v>
      </c>
      <c r="E731" t="s">
        <v>480</v>
      </c>
    </row>
    <row r="732" spans="1:5">
      <c r="A732">
        <v>17101</v>
      </c>
      <c r="B732">
        <v>4998178.55</v>
      </c>
      <c r="C732">
        <v>1429593.75</v>
      </c>
      <c r="D732">
        <v>23.77</v>
      </c>
      <c r="E732" t="s">
        <v>480</v>
      </c>
    </row>
    <row r="733" spans="1:5">
      <c r="A733">
        <v>17102</v>
      </c>
      <c r="B733">
        <v>4998180.13</v>
      </c>
      <c r="C733">
        <v>1429591.58</v>
      </c>
      <c r="D733">
        <v>24.03</v>
      </c>
      <c r="E733" t="s">
        <v>480</v>
      </c>
    </row>
    <row r="734" spans="1:5">
      <c r="A734">
        <v>17103</v>
      </c>
      <c r="B734">
        <v>4998181.72</v>
      </c>
      <c r="C734">
        <v>1429589.58</v>
      </c>
      <c r="D734">
        <v>23.98</v>
      </c>
      <c r="E734" t="s">
        <v>480</v>
      </c>
    </row>
    <row r="735" spans="1:5">
      <c r="A735">
        <v>17104</v>
      </c>
      <c r="B735">
        <v>4998182.56</v>
      </c>
      <c r="C735">
        <v>1429588.83</v>
      </c>
      <c r="D735">
        <v>23.97</v>
      </c>
      <c r="E735" t="s">
        <v>480</v>
      </c>
    </row>
    <row r="736" spans="1:5">
      <c r="A736">
        <v>17105</v>
      </c>
      <c r="B736">
        <v>4998183.15</v>
      </c>
      <c r="C736">
        <v>1429588</v>
      </c>
      <c r="D736">
        <v>24.66</v>
      </c>
      <c r="E736" t="s">
        <v>1192</v>
      </c>
    </row>
    <row r="737" spans="1:5">
      <c r="A737">
        <v>17106</v>
      </c>
      <c r="B737">
        <v>4998183.39</v>
      </c>
      <c r="C737">
        <v>1429587.87</v>
      </c>
      <c r="D737">
        <v>25.06</v>
      </c>
      <c r="E737" t="s">
        <v>412</v>
      </c>
    </row>
    <row r="738" spans="1:5">
      <c r="A738">
        <v>17107</v>
      </c>
      <c r="B738">
        <v>4998184.18</v>
      </c>
      <c r="C738">
        <v>1429585.87</v>
      </c>
      <c r="D738">
        <v>25.5</v>
      </c>
      <c r="E738" t="s">
        <v>412</v>
      </c>
    </row>
    <row r="739" spans="1:5">
      <c r="A739">
        <v>17108</v>
      </c>
      <c r="B739">
        <v>4998185.17</v>
      </c>
      <c r="C739">
        <v>1429584.88</v>
      </c>
      <c r="D739">
        <v>26.48</v>
      </c>
      <c r="E739" t="s">
        <v>536</v>
      </c>
    </row>
    <row r="740" spans="1:5">
      <c r="A740">
        <v>17109</v>
      </c>
      <c r="B740">
        <v>4998188.05</v>
      </c>
      <c r="C740">
        <v>1429581.3</v>
      </c>
      <c r="D740">
        <v>26.21</v>
      </c>
      <c r="E740" t="s">
        <v>412</v>
      </c>
    </row>
    <row r="741" spans="1:5">
      <c r="A741">
        <v>17110</v>
      </c>
      <c r="B741">
        <v>4998192.09</v>
      </c>
      <c r="C741">
        <v>1429576.68</v>
      </c>
      <c r="D741">
        <v>26.06</v>
      </c>
      <c r="E741" t="s">
        <v>412</v>
      </c>
    </row>
    <row r="742" spans="1:5">
      <c r="A742">
        <v>17111</v>
      </c>
      <c r="B742">
        <v>4998194.87</v>
      </c>
      <c r="C742">
        <v>1429572.09</v>
      </c>
      <c r="D742">
        <v>25.91</v>
      </c>
      <c r="E742" t="s">
        <v>412</v>
      </c>
    </row>
    <row r="743" spans="1:5">
      <c r="A743">
        <v>17112</v>
      </c>
      <c r="B743">
        <v>4998201.39</v>
      </c>
      <c r="C743">
        <v>1429568.24</v>
      </c>
      <c r="D743">
        <v>25.85</v>
      </c>
      <c r="E743" t="s">
        <v>412</v>
      </c>
    </row>
    <row r="744" spans="1:5">
      <c r="A744">
        <v>17113</v>
      </c>
      <c r="B744">
        <v>4998207.55</v>
      </c>
      <c r="C744">
        <v>1429566.8</v>
      </c>
      <c r="D744">
        <v>24.79</v>
      </c>
      <c r="E744" t="s">
        <v>412</v>
      </c>
    </row>
    <row r="745" spans="1:5">
      <c r="A745">
        <v>17114</v>
      </c>
      <c r="B745">
        <v>4998210.56</v>
      </c>
      <c r="C745">
        <v>1429565.55</v>
      </c>
      <c r="D745">
        <v>26.17</v>
      </c>
      <c r="E745" t="s">
        <v>412</v>
      </c>
    </row>
    <row r="746" spans="1:5">
      <c r="A746">
        <v>17115</v>
      </c>
      <c r="B746">
        <v>4998215.07</v>
      </c>
      <c r="C746">
        <v>1429558.69</v>
      </c>
      <c r="D746">
        <v>26.61</v>
      </c>
      <c r="E746" t="s">
        <v>412</v>
      </c>
    </row>
    <row r="747" spans="1:5">
      <c r="A747">
        <v>17116</v>
      </c>
      <c r="B747">
        <v>4998211.63</v>
      </c>
      <c r="C747">
        <v>1429552.81</v>
      </c>
      <c r="D747">
        <v>26.37</v>
      </c>
      <c r="E747" t="s">
        <v>412</v>
      </c>
    </row>
    <row r="748" spans="1:5">
      <c r="A748">
        <v>17117</v>
      </c>
      <c r="B748">
        <v>4998210.33</v>
      </c>
      <c r="C748">
        <v>1429549.96</v>
      </c>
      <c r="D748">
        <v>26.67</v>
      </c>
      <c r="E748" t="s">
        <v>412</v>
      </c>
    </row>
    <row r="749" spans="1:5">
      <c r="A749">
        <v>17118</v>
      </c>
      <c r="B749">
        <v>4998213.48</v>
      </c>
      <c r="C749">
        <v>1429547.36</v>
      </c>
      <c r="D749">
        <v>27.29</v>
      </c>
      <c r="E749" t="s">
        <v>976</v>
      </c>
    </row>
    <row r="750" spans="1:5">
      <c r="A750">
        <v>17119</v>
      </c>
      <c r="B750">
        <v>4998215.09</v>
      </c>
      <c r="C750">
        <v>1429544.16</v>
      </c>
      <c r="D750">
        <v>27.33</v>
      </c>
      <c r="E750" t="s">
        <v>983</v>
      </c>
    </row>
    <row r="751" spans="1:5">
      <c r="A751">
        <v>17120</v>
      </c>
      <c r="B751">
        <v>4998223.2</v>
      </c>
      <c r="C751">
        <v>1429535.06</v>
      </c>
      <c r="D751">
        <v>27.14</v>
      </c>
      <c r="E751" t="s">
        <v>983</v>
      </c>
    </row>
    <row r="752" spans="1:5">
      <c r="A752">
        <v>17121</v>
      </c>
      <c r="B752">
        <v>4998227.63</v>
      </c>
      <c r="C752">
        <v>1429529.61</v>
      </c>
      <c r="D752">
        <v>27.14</v>
      </c>
      <c r="E752" t="s">
        <v>983</v>
      </c>
    </row>
    <row r="753" spans="1:5">
      <c r="A753">
        <v>17122</v>
      </c>
      <c r="B753">
        <v>4998234.23</v>
      </c>
      <c r="C753">
        <v>1429519.92</v>
      </c>
      <c r="D753">
        <v>26.94</v>
      </c>
      <c r="E753" t="s">
        <v>1193</v>
      </c>
    </row>
    <row r="755" spans="1:5">
      <c r="A755">
        <v>4</v>
      </c>
      <c r="B755">
        <v>4997679.59</v>
      </c>
      <c r="C755">
        <v>1430435.65</v>
      </c>
      <c r="D755">
        <v>23.84</v>
      </c>
      <c r="E755" t="s">
        <v>1194</v>
      </c>
    </row>
    <row r="756" spans="1:5">
      <c r="A756">
        <v>20000</v>
      </c>
      <c r="B756">
        <v>4997683.06</v>
      </c>
      <c r="C756">
        <v>1430432.58</v>
      </c>
      <c r="D756">
        <v>22.98</v>
      </c>
      <c r="E756" t="s">
        <v>1195</v>
      </c>
    </row>
    <row r="757" spans="1:5">
      <c r="A757">
        <v>20001</v>
      </c>
      <c r="B757">
        <v>4997687.32</v>
      </c>
      <c r="C757">
        <v>1430428.33</v>
      </c>
      <c r="D757">
        <v>22.85</v>
      </c>
      <c r="E757" t="s">
        <v>1196</v>
      </c>
    </row>
    <row r="758" spans="1:5">
      <c r="A758">
        <v>20002</v>
      </c>
      <c r="B758">
        <v>4997693.89</v>
      </c>
      <c r="C758">
        <v>1430429.77</v>
      </c>
      <c r="D758">
        <v>22.63</v>
      </c>
      <c r="E758" t="s">
        <v>1197</v>
      </c>
    </row>
    <row r="759" spans="1:5">
      <c r="A759">
        <v>20003</v>
      </c>
      <c r="B759">
        <v>4997702.38</v>
      </c>
      <c r="C759">
        <v>1430426.12</v>
      </c>
      <c r="D759">
        <v>20.62</v>
      </c>
      <c r="E759" t="s">
        <v>1198</v>
      </c>
    </row>
    <row r="760" spans="1:5">
      <c r="A760">
        <v>20004</v>
      </c>
      <c r="B760">
        <v>4997702.49</v>
      </c>
      <c r="C760">
        <v>1430425.73</v>
      </c>
      <c r="D760">
        <v>18.91</v>
      </c>
      <c r="E760" t="s">
        <v>1199</v>
      </c>
    </row>
    <row r="761" spans="1:5">
      <c r="A761">
        <v>20005</v>
      </c>
      <c r="B761">
        <v>4997703.69</v>
      </c>
      <c r="C761">
        <v>1430412.77</v>
      </c>
      <c r="D761">
        <v>18.59</v>
      </c>
      <c r="E761" t="s">
        <v>1200</v>
      </c>
    </row>
    <row r="762" spans="1:5">
      <c r="A762">
        <v>20006</v>
      </c>
      <c r="B762">
        <v>4997703.25</v>
      </c>
      <c r="C762">
        <v>1430410.49</v>
      </c>
      <c r="D762">
        <v>18.38</v>
      </c>
      <c r="E762" t="s">
        <v>1201</v>
      </c>
    </row>
    <row r="763" spans="1:5">
      <c r="A763">
        <v>20007</v>
      </c>
      <c r="B763">
        <v>4997704.03</v>
      </c>
      <c r="C763">
        <v>1430409.59</v>
      </c>
      <c r="D763">
        <v>18.41</v>
      </c>
      <c r="E763" t="s">
        <v>1202</v>
      </c>
    </row>
    <row r="764" spans="1:5">
      <c r="A764">
        <v>19000</v>
      </c>
      <c r="B764">
        <v>4997739.28</v>
      </c>
      <c r="C764">
        <v>1430373.78</v>
      </c>
      <c r="D764">
        <v>23.45</v>
      </c>
      <c r="E764" t="s">
        <v>536</v>
      </c>
    </row>
    <row r="765" spans="1:5">
      <c r="A765">
        <v>19001</v>
      </c>
      <c r="B765">
        <v>4997738.12</v>
      </c>
      <c r="C765">
        <v>1430374.8</v>
      </c>
      <c r="D765">
        <v>22.7</v>
      </c>
      <c r="E765" t="s">
        <v>983</v>
      </c>
    </row>
    <row r="766" spans="1:5">
      <c r="A766">
        <v>19002</v>
      </c>
      <c r="B766">
        <v>4997735.27</v>
      </c>
      <c r="C766">
        <v>1430377.91</v>
      </c>
      <c r="D766">
        <v>22.35</v>
      </c>
      <c r="E766" t="s">
        <v>983</v>
      </c>
    </row>
    <row r="767" spans="1:5">
      <c r="A767">
        <v>19003</v>
      </c>
      <c r="B767">
        <v>4997733.42</v>
      </c>
      <c r="C767">
        <v>1430380</v>
      </c>
      <c r="D767">
        <v>21.44</v>
      </c>
      <c r="E767" t="s">
        <v>983</v>
      </c>
    </row>
    <row r="768" spans="1:5">
      <c r="A768">
        <v>19004</v>
      </c>
      <c r="B768">
        <v>4997730.42</v>
      </c>
      <c r="C768">
        <v>1430383.13</v>
      </c>
      <c r="D768">
        <v>21.46</v>
      </c>
      <c r="E768" t="s">
        <v>983</v>
      </c>
    </row>
    <row r="769" spans="1:5">
      <c r="A769">
        <v>19005</v>
      </c>
      <c r="B769">
        <v>4997726.99</v>
      </c>
      <c r="C769">
        <v>1430386.73</v>
      </c>
      <c r="D769">
        <v>22.2</v>
      </c>
      <c r="E769" t="s">
        <v>983</v>
      </c>
    </row>
    <row r="770" spans="1:5">
      <c r="A770">
        <v>19006</v>
      </c>
      <c r="B770">
        <v>4997723.06</v>
      </c>
      <c r="C770">
        <v>1430390.62</v>
      </c>
      <c r="D770">
        <v>22.1</v>
      </c>
      <c r="E770" t="s">
        <v>983</v>
      </c>
    </row>
    <row r="771" spans="1:5">
      <c r="A771">
        <v>19007</v>
      </c>
      <c r="B771">
        <v>4997718.09</v>
      </c>
      <c r="C771">
        <v>1430395.83</v>
      </c>
      <c r="D771">
        <v>22.45</v>
      </c>
      <c r="E771" t="s">
        <v>983</v>
      </c>
    </row>
    <row r="772" spans="1:5">
      <c r="A772">
        <v>19008</v>
      </c>
      <c r="B772">
        <v>4997716.84</v>
      </c>
      <c r="C772">
        <v>1430396.75</v>
      </c>
      <c r="D772">
        <v>22.47</v>
      </c>
      <c r="E772" t="s">
        <v>536</v>
      </c>
    </row>
    <row r="773" spans="1:5">
      <c r="A773">
        <v>19009</v>
      </c>
      <c r="B773">
        <v>4997714.78</v>
      </c>
      <c r="C773">
        <v>1430399.17</v>
      </c>
      <c r="D773">
        <v>20.05</v>
      </c>
      <c r="E773" t="s">
        <v>242</v>
      </c>
    </row>
    <row r="774" spans="1:5">
      <c r="A774">
        <v>19010</v>
      </c>
      <c r="B774">
        <v>4997714.56</v>
      </c>
      <c r="C774">
        <v>1430399.57</v>
      </c>
      <c r="D774">
        <v>19.81</v>
      </c>
      <c r="E774" t="s">
        <v>1203</v>
      </c>
    </row>
    <row r="775" spans="1:5">
      <c r="A775">
        <v>19011</v>
      </c>
      <c r="B775">
        <v>4997714.36</v>
      </c>
      <c r="C775">
        <v>1430399.78</v>
      </c>
      <c r="D775">
        <v>19.31</v>
      </c>
      <c r="E775" t="s">
        <v>480</v>
      </c>
    </row>
    <row r="776" spans="1:5">
      <c r="A776">
        <v>19012</v>
      </c>
      <c r="B776">
        <v>4997712.94</v>
      </c>
      <c r="C776">
        <v>1430401.07</v>
      </c>
      <c r="D776">
        <v>18.5</v>
      </c>
      <c r="E776" t="s">
        <v>480</v>
      </c>
    </row>
    <row r="777" spans="1:5">
      <c r="A777">
        <v>19013</v>
      </c>
      <c r="B777">
        <v>4997712.72</v>
      </c>
      <c r="C777">
        <v>1430401.78</v>
      </c>
      <c r="D777">
        <v>17.89</v>
      </c>
      <c r="E777" t="s">
        <v>1204</v>
      </c>
    </row>
    <row r="779" spans="1:5">
      <c r="A779">
        <v>19015</v>
      </c>
      <c r="B779">
        <v>4997596.94</v>
      </c>
      <c r="C779">
        <v>1430311.75</v>
      </c>
      <c r="D779">
        <v>22.2</v>
      </c>
      <c r="E779" t="s">
        <v>983</v>
      </c>
    </row>
    <row r="780" spans="1:5">
      <c r="A780">
        <v>19016</v>
      </c>
      <c r="B780">
        <v>4997599.64</v>
      </c>
      <c r="C780">
        <v>1430310.32</v>
      </c>
      <c r="D780">
        <v>22.27</v>
      </c>
      <c r="E780" t="s">
        <v>1205</v>
      </c>
    </row>
    <row r="781" spans="1:5">
      <c r="A781">
        <v>19017</v>
      </c>
      <c r="B781">
        <v>4997601.2</v>
      </c>
      <c r="C781">
        <v>1430309.48</v>
      </c>
      <c r="D781">
        <v>22.41</v>
      </c>
      <c r="E781" t="s">
        <v>412</v>
      </c>
    </row>
    <row r="782" spans="1:5">
      <c r="A782">
        <v>19018</v>
      </c>
      <c r="B782">
        <v>4997604.28</v>
      </c>
      <c r="C782">
        <v>1430307.91</v>
      </c>
      <c r="D782">
        <v>22.42</v>
      </c>
      <c r="E782" t="s">
        <v>412</v>
      </c>
    </row>
    <row r="783" spans="1:5">
      <c r="A783">
        <v>19019</v>
      </c>
      <c r="B783">
        <v>4997609.93</v>
      </c>
      <c r="C783">
        <v>1430305.21</v>
      </c>
      <c r="D783">
        <v>22.5</v>
      </c>
      <c r="E783" t="s">
        <v>412</v>
      </c>
    </row>
    <row r="784" spans="1:5">
      <c r="A784">
        <v>19020</v>
      </c>
      <c r="B784">
        <v>4997612.18</v>
      </c>
      <c r="C784">
        <v>1430304.02</v>
      </c>
      <c r="D784">
        <v>22.57</v>
      </c>
      <c r="E784" t="s">
        <v>536</v>
      </c>
    </row>
    <row r="785" spans="1:5">
      <c r="A785">
        <v>19021</v>
      </c>
      <c r="B785">
        <v>4997612.39</v>
      </c>
      <c r="C785">
        <v>1430302.74</v>
      </c>
      <c r="D785">
        <v>20.6</v>
      </c>
      <c r="E785" t="s">
        <v>242</v>
      </c>
    </row>
    <row r="786" spans="1:5">
      <c r="A786">
        <v>19022</v>
      </c>
      <c r="B786">
        <v>4997612.48</v>
      </c>
      <c r="C786">
        <v>1430302.31</v>
      </c>
      <c r="D786">
        <v>19.58</v>
      </c>
      <c r="E786" t="s">
        <v>1206</v>
      </c>
    </row>
    <row r="787" spans="1:5">
      <c r="A787">
        <v>19023</v>
      </c>
      <c r="B787">
        <v>4997615.01</v>
      </c>
      <c r="C787">
        <v>1430301.68</v>
      </c>
      <c r="D787">
        <v>18.91</v>
      </c>
      <c r="E787" t="s">
        <v>480</v>
      </c>
    </row>
    <row r="788" spans="1:5">
      <c r="A788">
        <v>19024</v>
      </c>
      <c r="B788">
        <v>4997616.13</v>
      </c>
      <c r="C788">
        <v>1430299.65</v>
      </c>
      <c r="D788">
        <v>18.44</v>
      </c>
      <c r="E788" t="s">
        <v>480</v>
      </c>
    </row>
    <row r="789" spans="1:5">
      <c r="A789">
        <v>19025</v>
      </c>
      <c r="B789">
        <v>4997618.3</v>
      </c>
      <c r="C789">
        <v>1430300.26</v>
      </c>
      <c r="D789">
        <v>19.41</v>
      </c>
      <c r="E789" t="s">
        <v>480</v>
      </c>
    </row>
    <row r="790" spans="1:5">
      <c r="A790">
        <v>19026</v>
      </c>
      <c r="B790">
        <v>4997622.63</v>
      </c>
      <c r="C790">
        <v>1430299.24</v>
      </c>
      <c r="D790">
        <v>19.2</v>
      </c>
      <c r="E790" t="s">
        <v>480</v>
      </c>
    </row>
    <row r="791" spans="1:5">
      <c r="A791">
        <v>19027</v>
      </c>
      <c r="B791">
        <v>4997625.31</v>
      </c>
      <c r="C791">
        <v>1430297.53</v>
      </c>
      <c r="D791">
        <v>18.94</v>
      </c>
      <c r="E791" t="s">
        <v>480</v>
      </c>
    </row>
    <row r="792" spans="1:5">
      <c r="A792">
        <v>19028</v>
      </c>
      <c r="B792">
        <v>4997626.43</v>
      </c>
      <c r="C792">
        <v>1430296.86</v>
      </c>
      <c r="D792">
        <v>18.82</v>
      </c>
      <c r="E792" t="s">
        <v>480</v>
      </c>
    </row>
    <row r="793" spans="1:5">
      <c r="A793">
        <v>19029</v>
      </c>
      <c r="B793">
        <v>4997628.77</v>
      </c>
      <c r="C793">
        <v>1430295.56</v>
      </c>
      <c r="D793">
        <v>18.62</v>
      </c>
      <c r="E793" t="s">
        <v>480</v>
      </c>
    </row>
    <row r="794" spans="1:5">
      <c r="A794">
        <v>19030</v>
      </c>
      <c r="B794">
        <v>4997631.97</v>
      </c>
      <c r="C794">
        <v>1430294.2</v>
      </c>
      <c r="D794">
        <v>18.62</v>
      </c>
      <c r="E794" t="s">
        <v>480</v>
      </c>
    </row>
    <row r="795" spans="1:5">
      <c r="A795">
        <v>19031</v>
      </c>
      <c r="B795">
        <v>4997633.4</v>
      </c>
      <c r="C795">
        <v>1430293.2</v>
      </c>
      <c r="D795">
        <v>18.34</v>
      </c>
      <c r="E795" t="s">
        <v>480</v>
      </c>
    </row>
    <row r="796" spans="1:5">
      <c r="A796">
        <v>20011</v>
      </c>
      <c r="B796">
        <v>4997623.93</v>
      </c>
      <c r="C796">
        <v>1430294.15</v>
      </c>
      <c r="D796">
        <v>18.94</v>
      </c>
      <c r="E796" t="s">
        <v>1207</v>
      </c>
    </row>
    <row r="797" spans="1:5">
      <c r="A797">
        <v>20012</v>
      </c>
      <c r="B797">
        <v>4997629.42</v>
      </c>
      <c r="C797">
        <v>1430295.78</v>
      </c>
      <c r="D797">
        <v>18.7</v>
      </c>
      <c r="E797" t="s">
        <v>1208</v>
      </c>
    </row>
    <row r="798" spans="1:5">
      <c r="A798">
        <v>20013</v>
      </c>
      <c r="B798">
        <v>4997632.22</v>
      </c>
      <c r="C798">
        <v>1430295.56</v>
      </c>
      <c r="D798">
        <v>18.59</v>
      </c>
      <c r="E798" t="s">
        <v>1209</v>
      </c>
    </row>
    <row r="799" spans="1:5">
      <c r="A799">
        <v>20014</v>
      </c>
      <c r="B799">
        <v>4997634.9</v>
      </c>
      <c r="C799">
        <v>1430289.69</v>
      </c>
      <c r="D799">
        <v>19.27</v>
      </c>
      <c r="E799" t="s">
        <v>1210</v>
      </c>
    </row>
    <row r="800" spans="1:5">
      <c r="A800">
        <v>20015</v>
      </c>
      <c r="B800">
        <v>4997635.33</v>
      </c>
      <c r="C800">
        <v>1430289.22</v>
      </c>
      <c r="D800">
        <v>19.69</v>
      </c>
      <c r="E800" t="s">
        <v>1211</v>
      </c>
    </row>
    <row r="801" spans="1:5">
      <c r="A801">
        <v>20016</v>
      </c>
      <c r="B801">
        <v>4997636.83</v>
      </c>
      <c r="C801">
        <v>1430287.23</v>
      </c>
      <c r="D801">
        <v>23.15</v>
      </c>
      <c r="E801" t="s">
        <v>1212</v>
      </c>
    </row>
    <row r="802" spans="1:5">
      <c r="A802">
        <v>20017</v>
      </c>
      <c r="B802">
        <v>4997645.83</v>
      </c>
      <c r="C802">
        <v>1430287.7</v>
      </c>
      <c r="D802">
        <v>22.68</v>
      </c>
      <c r="E802" t="s">
        <v>1213</v>
      </c>
    </row>
    <row r="804" spans="1:6">
      <c r="A804">
        <v>19032</v>
      </c>
      <c r="B804">
        <v>4997505.82</v>
      </c>
      <c r="C804">
        <v>1430168.18</v>
      </c>
      <c r="D804">
        <v>21.73</v>
      </c>
      <c r="E804" t="s">
        <v>976</v>
      </c>
      <c r="F804" t="s">
        <v>922</v>
      </c>
    </row>
    <row r="805" spans="1:6">
      <c r="A805">
        <v>19033</v>
      </c>
      <c r="B805">
        <v>4997508.14</v>
      </c>
      <c r="C805">
        <v>1430164.96</v>
      </c>
      <c r="D805">
        <v>21.66</v>
      </c>
      <c r="E805" t="s">
        <v>412</v>
      </c>
      <c r="F805" t="s">
        <v>922</v>
      </c>
    </row>
    <row r="806" spans="1:6">
      <c r="A806">
        <v>19034</v>
      </c>
      <c r="B806">
        <v>4997509.82</v>
      </c>
      <c r="C806">
        <v>1430162.13</v>
      </c>
      <c r="D806">
        <v>21.87</v>
      </c>
      <c r="E806" t="s">
        <v>412</v>
      </c>
      <c r="F806" t="s">
        <v>1214</v>
      </c>
    </row>
    <row r="807" spans="1:6">
      <c r="A807">
        <v>19035</v>
      </c>
      <c r="B807">
        <v>4997511.7</v>
      </c>
      <c r="C807">
        <v>1430157.97</v>
      </c>
      <c r="D807">
        <v>21.82</v>
      </c>
      <c r="E807" t="s">
        <v>412</v>
      </c>
      <c r="F807" t="s">
        <v>684</v>
      </c>
    </row>
    <row r="808" spans="1:6">
      <c r="A808">
        <v>19036</v>
      </c>
      <c r="B808">
        <v>4997512.83</v>
      </c>
      <c r="C808">
        <v>1430155.94</v>
      </c>
      <c r="D808">
        <v>21.86</v>
      </c>
      <c r="E808" t="s">
        <v>412</v>
      </c>
      <c r="F808" t="s">
        <v>1215</v>
      </c>
    </row>
    <row r="809" spans="1:6">
      <c r="A809">
        <v>19037</v>
      </c>
      <c r="B809">
        <v>4997513.75</v>
      </c>
      <c r="C809">
        <v>1430153.26</v>
      </c>
      <c r="D809">
        <v>21.85</v>
      </c>
      <c r="E809" t="s">
        <v>412</v>
      </c>
      <c r="F809" t="s">
        <v>1214</v>
      </c>
    </row>
    <row r="810" spans="1:6">
      <c r="A810">
        <v>19038</v>
      </c>
      <c r="B810">
        <v>4997515.61</v>
      </c>
      <c r="C810">
        <v>1430150.45</v>
      </c>
      <c r="D810">
        <v>22.03</v>
      </c>
      <c r="E810" t="s">
        <v>536</v>
      </c>
      <c r="F810" t="s">
        <v>1214</v>
      </c>
    </row>
    <row r="811" spans="1:6">
      <c r="A811">
        <v>19039</v>
      </c>
      <c r="B811">
        <v>4997517.4</v>
      </c>
      <c r="C811">
        <v>1430146.88</v>
      </c>
      <c r="D811">
        <v>18.73</v>
      </c>
      <c r="E811" t="s">
        <v>242</v>
      </c>
      <c r="F811" t="s">
        <v>1214</v>
      </c>
    </row>
    <row r="812" spans="1:6">
      <c r="A812">
        <v>19040</v>
      </c>
      <c r="B812">
        <v>4997517.59</v>
      </c>
      <c r="C812">
        <v>1430146.44</v>
      </c>
      <c r="D812">
        <v>18.63</v>
      </c>
      <c r="E812" t="s">
        <v>1017</v>
      </c>
      <c r="F812" t="s">
        <v>684</v>
      </c>
    </row>
    <row r="813" spans="1:6">
      <c r="A813">
        <v>19041</v>
      </c>
      <c r="B813">
        <v>4997518.52</v>
      </c>
      <c r="C813">
        <v>1430144.75</v>
      </c>
      <c r="D813">
        <v>19.14</v>
      </c>
      <c r="E813" t="s">
        <v>1017</v>
      </c>
      <c r="F813" t="s">
        <v>604</v>
      </c>
    </row>
    <row r="814" spans="1:6">
      <c r="A814">
        <v>19042</v>
      </c>
      <c r="B814">
        <v>4997520</v>
      </c>
      <c r="C814">
        <v>1430141.64</v>
      </c>
      <c r="D814">
        <v>19.05</v>
      </c>
      <c r="E814" t="s">
        <v>1017</v>
      </c>
      <c r="F814" t="s">
        <v>604</v>
      </c>
    </row>
    <row r="815" spans="1:6">
      <c r="A815">
        <v>19043</v>
      </c>
      <c r="B815">
        <v>4997520.82</v>
      </c>
      <c r="C815">
        <v>1430140.43</v>
      </c>
      <c r="D815">
        <v>18.7</v>
      </c>
      <c r="E815" t="s">
        <v>1017</v>
      </c>
      <c r="F815" t="s">
        <v>684</v>
      </c>
    </row>
    <row r="816" spans="1:6">
      <c r="A816">
        <v>19044</v>
      </c>
      <c r="B816">
        <v>4997521.33</v>
      </c>
      <c r="C816">
        <v>1430140.05</v>
      </c>
      <c r="D816">
        <v>18.65</v>
      </c>
      <c r="E816" t="s">
        <v>1216</v>
      </c>
      <c r="F816" t="s">
        <v>604</v>
      </c>
    </row>
    <row r="817" spans="1:6">
      <c r="A817">
        <v>19045</v>
      </c>
      <c r="B817">
        <v>4997521.83</v>
      </c>
      <c r="C817">
        <v>1430139.05</v>
      </c>
      <c r="D817">
        <v>18.43</v>
      </c>
      <c r="E817" t="s">
        <v>480</v>
      </c>
      <c r="F817" t="s">
        <v>684</v>
      </c>
    </row>
    <row r="818" spans="1:6">
      <c r="A818">
        <v>19046</v>
      </c>
      <c r="B818">
        <v>4997522.58</v>
      </c>
      <c r="C818">
        <v>1430137.81</v>
      </c>
      <c r="D818">
        <v>18.15</v>
      </c>
      <c r="E818" t="s">
        <v>480</v>
      </c>
      <c r="F818" t="s">
        <v>819</v>
      </c>
    </row>
    <row r="819" spans="1:6">
      <c r="A819">
        <v>19047</v>
      </c>
      <c r="B819">
        <v>4997523.35</v>
      </c>
      <c r="C819">
        <v>1430136.4</v>
      </c>
      <c r="D819">
        <v>17.87</v>
      </c>
      <c r="E819" t="s">
        <v>480</v>
      </c>
      <c r="F819" t="s">
        <v>684</v>
      </c>
    </row>
    <row r="820" spans="1:6">
      <c r="A820">
        <v>19048</v>
      </c>
      <c r="B820">
        <v>4997524.05</v>
      </c>
      <c r="C820">
        <v>1430135.06</v>
      </c>
      <c r="D820">
        <v>17.53</v>
      </c>
      <c r="E820" t="s">
        <v>480</v>
      </c>
      <c r="F820" t="s">
        <v>684</v>
      </c>
    </row>
    <row r="821" spans="1:6">
      <c r="A821">
        <v>19049</v>
      </c>
      <c r="B821">
        <v>4997525.09</v>
      </c>
      <c r="C821">
        <v>1430134.36</v>
      </c>
      <c r="D821">
        <v>17.37</v>
      </c>
      <c r="E821" t="s">
        <v>480</v>
      </c>
      <c r="F821" t="s">
        <v>604</v>
      </c>
    </row>
    <row r="822" spans="1:6">
      <c r="A822">
        <v>19050</v>
      </c>
      <c r="B822">
        <v>4997525.33</v>
      </c>
      <c r="C822">
        <v>1430133.5</v>
      </c>
      <c r="D822">
        <v>17.23</v>
      </c>
      <c r="E822" t="s">
        <v>480</v>
      </c>
      <c r="F822" t="s">
        <v>604</v>
      </c>
    </row>
    <row r="823" spans="1:6">
      <c r="A823">
        <v>19051</v>
      </c>
      <c r="B823">
        <v>4997528.62</v>
      </c>
      <c r="C823">
        <v>1430126.96</v>
      </c>
      <c r="D823">
        <v>17.66</v>
      </c>
      <c r="E823" t="s">
        <v>480</v>
      </c>
      <c r="F823" t="s">
        <v>604</v>
      </c>
    </row>
    <row r="824" spans="1:6">
      <c r="A824">
        <v>19052</v>
      </c>
      <c r="B824">
        <v>4997529.07</v>
      </c>
      <c r="C824">
        <v>1430125.67</v>
      </c>
      <c r="D824">
        <v>17.74</v>
      </c>
      <c r="E824" t="s">
        <v>480</v>
      </c>
      <c r="F824" t="s">
        <v>684</v>
      </c>
    </row>
    <row r="825" spans="1:6">
      <c r="A825">
        <v>19053</v>
      </c>
      <c r="B825">
        <v>4997529.55</v>
      </c>
      <c r="C825">
        <v>1430124.44</v>
      </c>
      <c r="D825">
        <v>17.97</v>
      </c>
      <c r="E825" t="s">
        <v>480</v>
      </c>
      <c r="F825" t="s">
        <v>1217</v>
      </c>
    </row>
    <row r="826" spans="1:6">
      <c r="A826">
        <v>19054</v>
      </c>
      <c r="B826">
        <v>4997530.87</v>
      </c>
      <c r="C826">
        <v>1430122.7</v>
      </c>
      <c r="D826">
        <v>18.15</v>
      </c>
      <c r="E826" t="s">
        <v>480</v>
      </c>
      <c r="F826" t="s">
        <v>1218</v>
      </c>
    </row>
    <row r="827" spans="1:6">
      <c r="A827">
        <v>19055</v>
      </c>
      <c r="B827">
        <v>4997531.83</v>
      </c>
      <c r="C827">
        <v>1430120.76</v>
      </c>
      <c r="D827">
        <v>18.27</v>
      </c>
      <c r="E827" t="s">
        <v>480</v>
      </c>
      <c r="F827" t="s">
        <v>1219</v>
      </c>
    </row>
    <row r="828" spans="1:6">
      <c r="A828">
        <v>19056</v>
      </c>
      <c r="B828">
        <v>4997533.03</v>
      </c>
      <c r="C828">
        <v>1430118.89</v>
      </c>
      <c r="D828">
        <v>18.48</v>
      </c>
      <c r="E828" t="s">
        <v>480</v>
      </c>
      <c r="F828" t="s">
        <v>684</v>
      </c>
    </row>
    <row r="829" spans="1:6">
      <c r="A829">
        <v>19057</v>
      </c>
      <c r="B829">
        <v>4997533.24</v>
      </c>
      <c r="C829">
        <v>1430118.08</v>
      </c>
      <c r="D829">
        <v>18.65</v>
      </c>
      <c r="E829" t="s">
        <v>1220</v>
      </c>
      <c r="F829" t="s">
        <v>1221</v>
      </c>
    </row>
    <row r="830" spans="1:6">
      <c r="A830">
        <v>19058</v>
      </c>
      <c r="B830">
        <v>4997533.49</v>
      </c>
      <c r="C830">
        <v>1430117.7</v>
      </c>
      <c r="D830">
        <v>18.67</v>
      </c>
      <c r="E830" t="s">
        <v>242</v>
      </c>
      <c r="F830" t="s">
        <v>1222</v>
      </c>
    </row>
    <row r="831" spans="1:6">
      <c r="A831">
        <v>19059</v>
      </c>
      <c r="B831">
        <v>4997533.96</v>
      </c>
      <c r="C831">
        <v>1430116.54</v>
      </c>
      <c r="D831">
        <v>20.15</v>
      </c>
      <c r="E831" t="s">
        <v>983</v>
      </c>
      <c r="F831" t="s">
        <v>1222</v>
      </c>
    </row>
    <row r="832" spans="1:6">
      <c r="A832">
        <v>19060</v>
      </c>
      <c r="B832">
        <v>4997535.5</v>
      </c>
      <c r="C832">
        <v>1430113.83</v>
      </c>
      <c r="D832">
        <v>19.98</v>
      </c>
      <c r="E832" t="s">
        <v>983</v>
      </c>
      <c r="F832" t="s">
        <v>1223</v>
      </c>
    </row>
    <row r="833" spans="1:6">
      <c r="A833">
        <v>19061</v>
      </c>
      <c r="B833">
        <v>4997536.66</v>
      </c>
      <c r="C833">
        <v>1430111.97</v>
      </c>
      <c r="D833">
        <v>21.07</v>
      </c>
      <c r="E833" t="s">
        <v>983</v>
      </c>
      <c r="F833" t="s">
        <v>1223</v>
      </c>
    </row>
    <row r="834" spans="1:6">
      <c r="A834">
        <v>19062</v>
      </c>
      <c r="B834">
        <v>4997536.91</v>
      </c>
      <c r="C834">
        <v>1430111.51</v>
      </c>
      <c r="D834">
        <v>20.9</v>
      </c>
      <c r="E834" t="s">
        <v>983</v>
      </c>
      <c r="F834" t="s">
        <v>1223</v>
      </c>
    </row>
    <row r="835" spans="1:6">
      <c r="A835">
        <v>19063</v>
      </c>
      <c r="B835">
        <v>4997536.88</v>
      </c>
      <c r="C835">
        <v>1430111.06</v>
      </c>
      <c r="D835">
        <v>21.44</v>
      </c>
      <c r="E835" t="s">
        <v>536</v>
      </c>
      <c r="F835" t="s">
        <v>1224</v>
      </c>
    </row>
    <row r="836" spans="1:6">
      <c r="A836">
        <v>19064</v>
      </c>
      <c r="B836">
        <v>4997537.82</v>
      </c>
      <c r="C836">
        <v>1430110.12</v>
      </c>
      <c r="D836">
        <v>21.48</v>
      </c>
      <c r="E836" t="s">
        <v>976</v>
      </c>
      <c r="F836" t="s">
        <v>1225</v>
      </c>
    </row>
    <row r="838" spans="1:5">
      <c r="A838">
        <v>20018</v>
      </c>
      <c r="B838">
        <v>4997181.57</v>
      </c>
      <c r="C838">
        <v>1430186.47</v>
      </c>
      <c r="D838">
        <v>22.11</v>
      </c>
      <c r="E838" t="s">
        <v>1226</v>
      </c>
    </row>
    <row r="839" spans="1:5">
      <c r="A839">
        <v>20019</v>
      </c>
      <c r="B839">
        <v>4997182.61</v>
      </c>
      <c r="C839">
        <v>1430182.19</v>
      </c>
      <c r="D839">
        <v>20.6</v>
      </c>
      <c r="E839" t="s">
        <v>1227</v>
      </c>
    </row>
    <row r="840" spans="1:5">
      <c r="A840">
        <v>20020</v>
      </c>
      <c r="B840">
        <v>4997184.67</v>
      </c>
      <c r="C840">
        <v>1430174.06</v>
      </c>
      <c r="D840">
        <v>19.75</v>
      </c>
      <c r="E840" t="s">
        <v>1228</v>
      </c>
    </row>
    <row r="841" spans="1:5">
      <c r="A841">
        <v>20021</v>
      </c>
      <c r="B841">
        <v>4997186.89</v>
      </c>
      <c r="C841">
        <v>1430165.37</v>
      </c>
      <c r="D841">
        <v>20.06</v>
      </c>
      <c r="E841" t="s">
        <v>1229</v>
      </c>
    </row>
    <row r="842" spans="1:5">
      <c r="A842">
        <v>20022</v>
      </c>
      <c r="B842">
        <v>4997188.71</v>
      </c>
      <c r="C842">
        <v>1430158.61</v>
      </c>
      <c r="D842">
        <v>20.31</v>
      </c>
      <c r="E842" t="s">
        <v>1230</v>
      </c>
    </row>
    <row r="843" spans="1:5">
      <c r="A843">
        <v>20023</v>
      </c>
      <c r="B843">
        <v>4997190.42</v>
      </c>
      <c r="C843">
        <v>1430144.43</v>
      </c>
      <c r="D843">
        <v>17.56</v>
      </c>
      <c r="E843" t="s">
        <v>1231</v>
      </c>
    </row>
    <row r="844" spans="1:5">
      <c r="A844">
        <v>20024</v>
      </c>
      <c r="B844">
        <v>4997190.21</v>
      </c>
      <c r="C844">
        <v>1430144.4</v>
      </c>
      <c r="D844">
        <v>17.5</v>
      </c>
      <c r="E844" t="s">
        <v>1232</v>
      </c>
    </row>
    <row r="845" spans="1:5">
      <c r="A845">
        <v>20025</v>
      </c>
      <c r="B845">
        <v>4997190.44</v>
      </c>
      <c r="C845">
        <v>1430144.22</v>
      </c>
      <c r="D845">
        <v>18.07</v>
      </c>
      <c r="E845" t="s">
        <v>1233</v>
      </c>
    </row>
    <row r="846" spans="1:5">
      <c r="A846">
        <v>20026</v>
      </c>
      <c r="B846">
        <v>4997190.58</v>
      </c>
      <c r="C846">
        <v>1430142.48</v>
      </c>
      <c r="D846">
        <v>18.3</v>
      </c>
      <c r="E846" t="s">
        <v>1234</v>
      </c>
    </row>
    <row r="847" spans="1:5">
      <c r="A847">
        <v>20027</v>
      </c>
      <c r="B847">
        <v>4997190.97</v>
      </c>
      <c r="C847">
        <v>1430142.5</v>
      </c>
      <c r="D847">
        <v>17.42</v>
      </c>
      <c r="E847" t="s">
        <v>1235</v>
      </c>
    </row>
    <row r="848" spans="1:5">
      <c r="A848">
        <v>20028</v>
      </c>
      <c r="B848">
        <v>4997192.04</v>
      </c>
      <c r="C848">
        <v>1430139.81</v>
      </c>
      <c r="D848">
        <v>17.26</v>
      </c>
      <c r="E848" t="s">
        <v>1236</v>
      </c>
    </row>
    <row r="849" spans="1:5">
      <c r="A849">
        <v>20029</v>
      </c>
      <c r="B849">
        <v>4997194.7</v>
      </c>
      <c r="C849">
        <v>1430135.57</v>
      </c>
      <c r="D849">
        <v>18.86</v>
      </c>
      <c r="E849" t="s">
        <v>1237</v>
      </c>
    </row>
    <row r="850" spans="1:5">
      <c r="A850">
        <v>20030</v>
      </c>
      <c r="B850">
        <v>4997194.96</v>
      </c>
      <c r="C850">
        <v>1430133.34</v>
      </c>
      <c r="D850">
        <v>19.3</v>
      </c>
      <c r="E850" t="s">
        <v>1238</v>
      </c>
    </row>
    <row r="851" spans="1:5">
      <c r="A851">
        <v>20031</v>
      </c>
      <c r="B851">
        <v>4997195.03</v>
      </c>
      <c r="C851">
        <v>1430129.81</v>
      </c>
      <c r="D851">
        <v>19.6</v>
      </c>
      <c r="E851" t="s">
        <v>1239</v>
      </c>
    </row>
    <row r="852" spans="1:5">
      <c r="A852">
        <v>20032</v>
      </c>
      <c r="B852">
        <v>4997194.96</v>
      </c>
      <c r="C852">
        <v>1430130</v>
      </c>
      <c r="D852">
        <v>19.56</v>
      </c>
      <c r="E852" t="s">
        <v>1240</v>
      </c>
    </row>
    <row r="853" spans="1:5">
      <c r="A853">
        <v>20033</v>
      </c>
      <c r="B853">
        <v>4997197.21</v>
      </c>
      <c r="C853">
        <v>1430120.82</v>
      </c>
      <c r="D853">
        <v>20.55</v>
      </c>
      <c r="E853" t="s">
        <v>1241</v>
      </c>
    </row>
    <row r="854" spans="1:5">
      <c r="A854">
        <v>20034</v>
      </c>
      <c r="B854">
        <v>4997199.92</v>
      </c>
      <c r="C854">
        <v>1430109.68</v>
      </c>
      <c r="D854">
        <v>20.78</v>
      </c>
      <c r="E854" t="s">
        <v>1242</v>
      </c>
    </row>
    <row r="855" spans="1:5">
      <c r="A855">
        <v>20035</v>
      </c>
      <c r="B855">
        <v>4997201.23</v>
      </c>
      <c r="C855">
        <v>1430107.29</v>
      </c>
      <c r="D855">
        <v>20.88</v>
      </c>
      <c r="E855" t="s">
        <v>1243</v>
      </c>
    </row>
    <row r="856" spans="1:5">
      <c r="A856">
        <v>20036</v>
      </c>
      <c r="B856">
        <v>4997190.33</v>
      </c>
      <c r="C856">
        <v>1430146.67</v>
      </c>
      <c r="D856">
        <v>18.22</v>
      </c>
      <c r="E856" t="s">
        <v>1244</v>
      </c>
    </row>
    <row r="857" spans="1:5">
      <c r="A857">
        <v>20037</v>
      </c>
      <c r="B857">
        <v>4997190.43</v>
      </c>
      <c r="C857">
        <v>1430150.34</v>
      </c>
      <c r="D857">
        <v>20.33</v>
      </c>
      <c r="E857" t="s">
        <v>1245</v>
      </c>
    </row>
    <row r="858" spans="1:5">
      <c r="A858">
        <v>20038</v>
      </c>
      <c r="B858">
        <v>4997190.12</v>
      </c>
      <c r="C858">
        <v>1430153.13</v>
      </c>
      <c r="D858">
        <v>19.99</v>
      </c>
      <c r="E858" t="s">
        <v>1246</v>
      </c>
    </row>
    <row r="860" spans="1:5">
      <c r="A860">
        <v>20039</v>
      </c>
      <c r="B860">
        <v>4996460.89</v>
      </c>
      <c r="C860">
        <v>1430180.04</v>
      </c>
      <c r="D860">
        <v>22.86</v>
      </c>
      <c r="E860" t="s">
        <v>1247</v>
      </c>
    </row>
    <row r="861" spans="1:5">
      <c r="A861">
        <v>20040</v>
      </c>
      <c r="B861">
        <v>4996465.14</v>
      </c>
      <c r="C861">
        <v>1430183.68</v>
      </c>
      <c r="D861">
        <v>22.8</v>
      </c>
      <c r="E861" t="s">
        <v>1248</v>
      </c>
    </row>
    <row r="862" spans="1:5">
      <c r="A862">
        <v>20041</v>
      </c>
      <c r="B862">
        <v>4996466.51</v>
      </c>
      <c r="C862">
        <v>1430184.69</v>
      </c>
      <c r="D862">
        <v>21.85</v>
      </c>
      <c r="E862" t="s">
        <v>1249</v>
      </c>
    </row>
    <row r="863" spans="1:5">
      <c r="A863">
        <v>20042</v>
      </c>
      <c r="B863">
        <v>4996469.81</v>
      </c>
      <c r="C863">
        <v>1430187.43</v>
      </c>
      <c r="D863">
        <v>19.59</v>
      </c>
      <c r="E863" t="s">
        <v>1250</v>
      </c>
    </row>
    <row r="864" spans="1:5">
      <c r="A864">
        <v>20043</v>
      </c>
      <c r="B864">
        <v>4996476.22</v>
      </c>
      <c r="C864">
        <v>1430192.57</v>
      </c>
      <c r="D864">
        <v>19.02</v>
      </c>
      <c r="E864" t="s">
        <v>1251</v>
      </c>
    </row>
    <row r="865" spans="1:5">
      <c r="A865">
        <v>20044</v>
      </c>
      <c r="B865">
        <v>4996478.82</v>
      </c>
      <c r="C865">
        <v>1430195.14</v>
      </c>
      <c r="D865">
        <v>17.8</v>
      </c>
      <c r="E865" t="s">
        <v>1252</v>
      </c>
    </row>
    <row r="866" spans="1:5">
      <c r="A866">
        <v>20045</v>
      </c>
      <c r="B866">
        <v>4996489.45</v>
      </c>
      <c r="C866">
        <v>1430204.85</v>
      </c>
      <c r="D866">
        <v>17.78</v>
      </c>
      <c r="E866" t="s">
        <v>1253</v>
      </c>
    </row>
    <row r="867" spans="1:5">
      <c r="A867">
        <v>20046</v>
      </c>
      <c r="B867">
        <v>4996502.03</v>
      </c>
      <c r="C867">
        <v>1430213.52</v>
      </c>
      <c r="D867">
        <v>17.63</v>
      </c>
      <c r="E867" t="s">
        <v>1254</v>
      </c>
    </row>
    <row r="868" spans="1:5">
      <c r="A868">
        <v>20047</v>
      </c>
      <c r="B868">
        <v>4996504.9</v>
      </c>
      <c r="C868">
        <v>1430216</v>
      </c>
      <c r="D868">
        <v>16.97</v>
      </c>
      <c r="E868" t="s">
        <v>1255</v>
      </c>
    </row>
    <row r="869" spans="1:5">
      <c r="A869">
        <v>20048</v>
      </c>
      <c r="B869">
        <v>4996505.11</v>
      </c>
      <c r="C869">
        <v>1430216.15</v>
      </c>
      <c r="D869">
        <v>16.77</v>
      </c>
      <c r="E869" t="s">
        <v>1256</v>
      </c>
    </row>
    <row r="870" spans="1:5">
      <c r="A870">
        <v>20049</v>
      </c>
      <c r="B870">
        <v>4996506.37</v>
      </c>
      <c r="C870">
        <v>1430217.15</v>
      </c>
      <c r="D870">
        <v>16.81</v>
      </c>
      <c r="E870" t="s">
        <v>1257</v>
      </c>
    </row>
    <row r="871" spans="1:5">
      <c r="A871">
        <v>20050</v>
      </c>
      <c r="B871">
        <v>4996506.37</v>
      </c>
      <c r="C871">
        <v>1430217.15</v>
      </c>
      <c r="D871">
        <v>16.81</v>
      </c>
      <c r="E871" t="s">
        <v>1258</v>
      </c>
    </row>
    <row r="872" spans="1:5">
      <c r="A872">
        <v>20051</v>
      </c>
      <c r="B872">
        <v>4996508.1</v>
      </c>
      <c r="C872">
        <v>1430218.49</v>
      </c>
      <c r="D872">
        <v>16.98</v>
      </c>
      <c r="E872" t="s">
        <v>1259</v>
      </c>
    </row>
    <row r="873" spans="1:5">
      <c r="A873">
        <v>20052</v>
      </c>
      <c r="B873">
        <v>4996509.34</v>
      </c>
      <c r="C873">
        <v>1430219.31</v>
      </c>
      <c r="D873">
        <v>17.3</v>
      </c>
      <c r="E873" t="s">
        <v>1260</v>
      </c>
    </row>
    <row r="874" spans="1:5">
      <c r="A874">
        <v>20053</v>
      </c>
      <c r="B874">
        <v>4996519.36</v>
      </c>
      <c r="C874">
        <v>1430229.19</v>
      </c>
      <c r="D874">
        <v>17.87</v>
      </c>
      <c r="E874" t="s">
        <v>1261</v>
      </c>
    </row>
    <row r="875" spans="1:5">
      <c r="A875">
        <v>20054</v>
      </c>
      <c r="B875">
        <v>4996530.89</v>
      </c>
      <c r="C875">
        <v>1430239.41</v>
      </c>
      <c r="D875">
        <v>17.63</v>
      </c>
      <c r="E875" t="s">
        <v>1262</v>
      </c>
    </row>
    <row r="876" spans="1:5">
      <c r="A876">
        <v>20055</v>
      </c>
      <c r="B876">
        <v>4996543.32</v>
      </c>
      <c r="C876">
        <v>1430249.82</v>
      </c>
      <c r="D876">
        <v>17.91</v>
      </c>
      <c r="E876" t="s">
        <v>1263</v>
      </c>
    </row>
    <row r="877" spans="1:5">
      <c r="A877">
        <v>20056</v>
      </c>
      <c r="B877">
        <v>4996555.16</v>
      </c>
      <c r="C877">
        <v>1430260.52</v>
      </c>
      <c r="D877">
        <v>18.45</v>
      </c>
      <c r="E877" t="s">
        <v>1264</v>
      </c>
    </row>
    <row r="878" spans="1:5">
      <c r="A878">
        <v>20057</v>
      </c>
      <c r="B878">
        <v>4996565.79</v>
      </c>
      <c r="C878">
        <v>1430271.08</v>
      </c>
      <c r="D878">
        <v>18.78</v>
      </c>
      <c r="E878" t="s">
        <v>1265</v>
      </c>
    </row>
    <row r="879" spans="1:5">
      <c r="A879">
        <v>20058</v>
      </c>
      <c r="B879">
        <v>4996577.43</v>
      </c>
      <c r="C879">
        <v>1430282.82</v>
      </c>
      <c r="D879">
        <v>18.54</v>
      </c>
      <c r="E879" t="s">
        <v>1266</v>
      </c>
    </row>
    <row r="880" spans="1:5">
      <c r="A880">
        <v>20059</v>
      </c>
      <c r="B880">
        <v>4996589.26</v>
      </c>
      <c r="C880">
        <v>1430291.91</v>
      </c>
      <c r="D880">
        <v>18.65</v>
      </c>
      <c r="E880" t="s">
        <v>1267</v>
      </c>
    </row>
    <row r="881" spans="1:5">
      <c r="A881">
        <v>20060</v>
      </c>
      <c r="B881">
        <v>4996595.24</v>
      </c>
      <c r="C881">
        <v>1430296.85</v>
      </c>
      <c r="D881">
        <v>18.1</v>
      </c>
      <c r="E881" t="s">
        <v>1268</v>
      </c>
    </row>
    <row r="882" spans="1:5">
      <c r="A882">
        <v>20061</v>
      </c>
      <c r="B882">
        <v>4996596.33</v>
      </c>
      <c r="C882">
        <v>1430297.82</v>
      </c>
      <c r="D882">
        <v>17.06</v>
      </c>
      <c r="E882" t="s">
        <v>1269</v>
      </c>
    </row>
    <row r="883" spans="1:5">
      <c r="A883">
        <v>20062</v>
      </c>
      <c r="B883">
        <v>4996596.42</v>
      </c>
      <c r="C883">
        <v>1430297.84</v>
      </c>
      <c r="D883">
        <v>16.81</v>
      </c>
      <c r="E883" t="s">
        <v>1270</v>
      </c>
    </row>
    <row r="884" spans="1:5">
      <c r="A884">
        <v>20063</v>
      </c>
      <c r="B884">
        <v>4996597.8</v>
      </c>
      <c r="C884">
        <v>1430299.21</v>
      </c>
      <c r="D884">
        <v>16.58</v>
      </c>
      <c r="E884" t="s">
        <v>1271</v>
      </c>
    </row>
    <row r="885" spans="1:5">
      <c r="A885">
        <v>20064</v>
      </c>
      <c r="B885">
        <v>4996600</v>
      </c>
      <c r="C885">
        <v>1430300.57</v>
      </c>
      <c r="D885">
        <v>16.41</v>
      </c>
      <c r="E885" t="s">
        <v>1272</v>
      </c>
    </row>
    <row r="886" spans="1:5">
      <c r="A886">
        <v>19065</v>
      </c>
      <c r="B886">
        <v>4996648.21</v>
      </c>
      <c r="C886">
        <v>1430346.57</v>
      </c>
      <c r="D886">
        <v>22.5</v>
      </c>
      <c r="E886" t="s">
        <v>1273</v>
      </c>
    </row>
    <row r="887" spans="1:5">
      <c r="A887">
        <v>19066</v>
      </c>
      <c r="B887">
        <v>4996638.46</v>
      </c>
      <c r="C887">
        <v>1430338.5</v>
      </c>
      <c r="D887">
        <v>22.64</v>
      </c>
      <c r="E887" t="s">
        <v>236</v>
      </c>
    </row>
    <row r="888" spans="1:5">
      <c r="A888">
        <v>19067</v>
      </c>
      <c r="B888">
        <v>4996634.49</v>
      </c>
      <c r="C888">
        <v>1430333.89</v>
      </c>
      <c r="D888">
        <v>22.72</v>
      </c>
      <c r="E888" t="s">
        <v>983</v>
      </c>
    </row>
    <row r="889" spans="1:5">
      <c r="A889">
        <v>19068</v>
      </c>
      <c r="B889">
        <v>4996631.32</v>
      </c>
      <c r="C889">
        <v>1430331.48</v>
      </c>
      <c r="D889">
        <v>22.71</v>
      </c>
      <c r="E889" t="s">
        <v>1274</v>
      </c>
    </row>
    <row r="890" spans="1:5">
      <c r="A890">
        <v>19069</v>
      </c>
      <c r="B890">
        <v>4996629.45</v>
      </c>
      <c r="C890">
        <v>1430329.33</v>
      </c>
      <c r="D890">
        <v>21.62</v>
      </c>
      <c r="E890" t="s">
        <v>983</v>
      </c>
    </row>
    <row r="891" spans="1:5">
      <c r="A891">
        <v>19070</v>
      </c>
      <c r="B891">
        <v>4996627.03</v>
      </c>
      <c r="C891">
        <v>1430326.82</v>
      </c>
      <c r="D891">
        <v>20.13</v>
      </c>
      <c r="E891" t="s">
        <v>983</v>
      </c>
    </row>
    <row r="892" spans="1:5">
      <c r="A892">
        <v>19071</v>
      </c>
      <c r="B892">
        <v>4996625.59</v>
      </c>
      <c r="C892">
        <v>1430324.95</v>
      </c>
      <c r="D892">
        <v>18.25</v>
      </c>
      <c r="E892" t="s">
        <v>983</v>
      </c>
    </row>
    <row r="893" spans="1:5">
      <c r="A893">
        <v>19072</v>
      </c>
      <c r="B893">
        <v>4996622.85</v>
      </c>
      <c r="C893">
        <v>1430322.56</v>
      </c>
      <c r="D893">
        <v>18.15</v>
      </c>
      <c r="E893" t="s">
        <v>983</v>
      </c>
    </row>
    <row r="894" spans="1:5">
      <c r="A894">
        <v>19073</v>
      </c>
      <c r="B894">
        <v>4996622.41</v>
      </c>
      <c r="C894">
        <v>1430321.56</v>
      </c>
      <c r="D894">
        <v>18.4</v>
      </c>
      <c r="E894" t="s">
        <v>983</v>
      </c>
    </row>
    <row r="895" spans="1:5">
      <c r="A895">
        <v>19074</v>
      </c>
      <c r="B895">
        <v>4996620.25</v>
      </c>
      <c r="C895">
        <v>1430319.57</v>
      </c>
      <c r="D895">
        <v>16.28</v>
      </c>
      <c r="E895" t="s">
        <v>480</v>
      </c>
    </row>
    <row r="896" spans="1:5">
      <c r="A896">
        <v>19075</v>
      </c>
      <c r="B896">
        <v>4996618.55</v>
      </c>
      <c r="C896">
        <v>1430318.23</v>
      </c>
      <c r="D896">
        <v>16.24</v>
      </c>
      <c r="E896" t="s">
        <v>480</v>
      </c>
    </row>
    <row r="897" spans="1:5">
      <c r="A897">
        <v>19076</v>
      </c>
      <c r="B897">
        <v>4996617.36</v>
      </c>
      <c r="C897">
        <v>1430316.36</v>
      </c>
      <c r="D897">
        <v>16.8</v>
      </c>
      <c r="E897" t="s">
        <v>480</v>
      </c>
    </row>
    <row r="898" spans="1:5">
      <c r="A898">
        <v>19077</v>
      </c>
      <c r="B898">
        <v>4996617.96</v>
      </c>
      <c r="C898">
        <v>1430315.77</v>
      </c>
      <c r="D898">
        <v>17.13</v>
      </c>
      <c r="E898" t="s">
        <v>1275</v>
      </c>
    </row>
    <row r="899" spans="1:5">
      <c r="A899">
        <v>19078</v>
      </c>
      <c r="B899">
        <v>4996616.17</v>
      </c>
      <c r="C899">
        <v>1430314.28</v>
      </c>
      <c r="D899">
        <v>17.47</v>
      </c>
      <c r="E899" t="s">
        <v>1017</v>
      </c>
    </row>
    <row r="900" spans="1:5">
      <c r="A900">
        <v>19079</v>
      </c>
      <c r="B900">
        <v>4996613.22</v>
      </c>
      <c r="C900">
        <v>1430312.74</v>
      </c>
      <c r="D900">
        <v>17.85</v>
      </c>
      <c r="E900" t="s">
        <v>1276</v>
      </c>
    </row>
    <row r="901" spans="1:5">
      <c r="A901">
        <v>19080</v>
      </c>
      <c r="B901">
        <v>4996609.82</v>
      </c>
      <c r="C901">
        <v>1430310.82</v>
      </c>
      <c r="D901">
        <v>17.75</v>
      </c>
      <c r="E901" t="s">
        <v>1017</v>
      </c>
    </row>
    <row r="902" spans="1:5">
      <c r="A902">
        <v>19081</v>
      </c>
      <c r="B902">
        <v>4996608.01</v>
      </c>
      <c r="C902">
        <v>1430309.07</v>
      </c>
      <c r="D902">
        <v>17.55</v>
      </c>
      <c r="E902" t="s">
        <v>1017</v>
      </c>
    </row>
    <row r="903" spans="1:5">
      <c r="A903">
        <v>19082</v>
      </c>
      <c r="B903">
        <v>4996605.8</v>
      </c>
      <c r="C903">
        <v>1430306.65</v>
      </c>
      <c r="D903">
        <v>17.09</v>
      </c>
      <c r="E903" t="s">
        <v>1017</v>
      </c>
    </row>
    <row r="904" spans="1:5">
      <c r="A904">
        <v>19083</v>
      </c>
      <c r="B904">
        <v>4996605.55</v>
      </c>
      <c r="C904">
        <v>1430304.86</v>
      </c>
      <c r="D904">
        <v>17.05</v>
      </c>
      <c r="E904" t="s">
        <v>1277</v>
      </c>
    </row>
    <row r="905" spans="1:5">
      <c r="A905">
        <v>19084</v>
      </c>
      <c r="B905">
        <v>4996604.53</v>
      </c>
      <c r="C905">
        <v>1430304.61</v>
      </c>
      <c r="D905">
        <v>16.9</v>
      </c>
      <c r="E905" t="s">
        <v>480</v>
      </c>
    </row>
    <row r="906" spans="1:5">
      <c r="A906">
        <v>19085</v>
      </c>
      <c r="B906">
        <v>4996602.42</v>
      </c>
      <c r="C906">
        <v>1430303.92</v>
      </c>
      <c r="D906">
        <v>16.55</v>
      </c>
      <c r="E906" t="s">
        <v>480</v>
      </c>
    </row>
    <row r="907" spans="1:5">
      <c r="A907">
        <v>19086</v>
      </c>
      <c r="B907">
        <v>4996601.23</v>
      </c>
      <c r="C907">
        <v>1430303.38</v>
      </c>
      <c r="D907">
        <v>16.47</v>
      </c>
      <c r="E907" t="s">
        <v>480</v>
      </c>
    </row>
    <row r="908" spans="1:5">
      <c r="A908">
        <v>19087</v>
      </c>
      <c r="B908">
        <v>4996600.29</v>
      </c>
      <c r="C908">
        <v>1430302.78</v>
      </c>
      <c r="D908">
        <v>16.44</v>
      </c>
      <c r="E908" t="s">
        <v>480</v>
      </c>
    </row>
    <row r="909" spans="1:5">
      <c r="A909">
        <v>19088</v>
      </c>
      <c r="B909">
        <v>4996599.57</v>
      </c>
      <c r="C909">
        <v>1430301.97</v>
      </c>
      <c r="D909">
        <v>16.44</v>
      </c>
      <c r="E909" t="s">
        <v>480</v>
      </c>
    </row>
    <row r="911" spans="1:5">
      <c r="A911">
        <v>19089</v>
      </c>
      <c r="B911">
        <v>4996642.87</v>
      </c>
      <c r="C911">
        <v>1432229.87</v>
      </c>
      <c r="D911">
        <v>15.4</v>
      </c>
      <c r="E911" t="s">
        <v>983</v>
      </c>
    </row>
    <row r="912" spans="1:5">
      <c r="A912">
        <v>19090</v>
      </c>
      <c r="B912">
        <v>4996646.4</v>
      </c>
      <c r="C912">
        <v>1432228.66</v>
      </c>
      <c r="D912">
        <v>15.34</v>
      </c>
      <c r="E912" t="s">
        <v>983</v>
      </c>
    </row>
    <row r="913" spans="1:5">
      <c r="A913">
        <v>19091</v>
      </c>
      <c r="B913">
        <v>4996648.54</v>
      </c>
      <c r="C913">
        <v>1432227.9</v>
      </c>
      <c r="D913">
        <v>15.16</v>
      </c>
      <c r="E913" t="s">
        <v>983</v>
      </c>
    </row>
    <row r="914" spans="1:5">
      <c r="A914">
        <v>19092</v>
      </c>
      <c r="B914">
        <v>4996649.93</v>
      </c>
      <c r="C914">
        <v>1432227.29</v>
      </c>
      <c r="D914">
        <v>15.07</v>
      </c>
      <c r="E914" t="s">
        <v>1017</v>
      </c>
    </row>
    <row r="915" spans="1:5">
      <c r="A915">
        <v>19093</v>
      </c>
      <c r="B915">
        <v>4996652.88</v>
      </c>
      <c r="C915">
        <v>1432226.28</v>
      </c>
      <c r="D915">
        <v>15.18</v>
      </c>
      <c r="E915" t="s">
        <v>1017</v>
      </c>
    </row>
    <row r="916" spans="1:5">
      <c r="A916">
        <v>19094</v>
      </c>
      <c r="B916">
        <v>4996657.34</v>
      </c>
      <c r="C916">
        <v>1432224.75</v>
      </c>
      <c r="D916">
        <v>15.22</v>
      </c>
      <c r="E916" t="s">
        <v>1017</v>
      </c>
    </row>
    <row r="917" spans="1:5">
      <c r="A917">
        <v>19095</v>
      </c>
      <c r="B917">
        <v>4996659.33</v>
      </c>
      <c r="C917">
        <v>1432223.92</v>
      </c>
      <c r="D917">
        <v>14.79</v>
      </c>
      <c r="E917" t="s">
        <v>1017</v>
      </c>
    </row>
    <row r="918" spans="1:5">
      <c r="A918">
        <v>19096</v>
      </c>
      <c r="B918">
        <v>4996661.25</v>
      </c>
      <c r="C918">
        <v>1432223.27</v>
      </c>
      <c r="D918">
        <v>16.34</v>
      </c>
      <c r="E918" t="s">
        <v>1017</v>
      </c>
    </row>
    <row r="919" spans="1:5">
      <c r="A919">
        <v>19097</v>
      </c>
      <c r="B919">
        <v>4996662.83</v>
      </c>
      <c r="C919">
        <v>1432222.53</v>
      </c>
      <c r="D919">
        <v>16.74</v>
      </c>
      <c r="E919" t="s">
        <v>1017</v>
      </c>
    </row>
    <row r="920" spans="1:5">
      <c r="A920">
        <v>19098</v>
      </c>
      <c r="B920">
        <v>4996666.13</v>
      </c>
      <c r="C920">
        <v>1432221.64</v>
      </c>
      <c r="D920">
        <v>17.18</v>
      </c>
      <c r="E920" t="s">
        <v>1017</v>
      </c>
    </row>
    <row r="921" spans="1:5">
      <c r="A921">
        <v>19099</v>
      </c>
      <c r="B921">
        <v>4996669.16</v>
      </c>
      <c r="C921">
        <v>1432220.37</v>
      </c>
      <c r="D921">
        <v>16.5</v>
      </c>
      <c r="E921" t="s">
        <v>1017</v>
      </c>
    </row>
    <row r="922" spans="1:5">
      <c r="A922">
        <v>19100</v>
      </c>
      <c r="B922">
        <v>4996671.67</v>
      </c>
      <c r="C922">
        <v>1432219.5</v>
      </c>
      <c r="D922">
        <v>15.02</v>
      </c>
      <c r="E922" t="s">
        <v>1017</v>
      </c>
    </row>
    <row r="923" spans="1:5">
      <c r="A923">
        <v>19101</v>
      </c>
      <c r="B923">
        <v>4996674.11</v>
      </c>
      <c r="C923">
        <v>1432218.5</v>
      </c>
      <c r="D923">
        <v>14.17</v>
      </c>
      <c r="E923" t="s">
        <v>1017</v>
      </c>
    </row>
    <row r="924" spans="1:5">
      <c r="A924">
        <v>19102</v>
      </c>
      <c r="B924">
        <v>4996679.13</v>
      </c>
      <c r="C924">
        <v>1432216.77</v>
      </c>
      <c r="D924">
        <v>13.83</v>
      </c>
      <c r="E924" t="s">
        <v>1017</v>
      </c>
    </row>
    <row r="925" spans="1:5">
      <c r="A925">
        <v>19103</v>
      </c>
      <c r="B925">
        <v>4996683.67</v>
      </c>
      <c r="C925">
        <v>1432215.12</v>
      </c>
      <c r="D925">
        <v>13.75</v>
      </c>
      <c r="E925" t="s">
        <v>1017</v>
      </c>
    </row>
    <row r="926" spans="1:5">
      <c r="A926">
        <v>19104</v>
      </c>
      <c r="B926">
        <v>4996686.45</v>
      </c>
      <c r="C926">
        <v>1432214.15</v>
      </c>
      <c r="D926">
        <v>13.76</v>
      </c>
      <c r="E926" t="s">
        <v>1017</v>
      </c>
    </row>
    <row r="927" spans="1:5">
      <c r="A927">
        <v>19105</v>
      </c>
      <c r="B927">
        <v>4996688.67</v>
      </c>
      <c r="C927">
        <v>1432213.38</v>
      </c>
      <c r="D927">
        <v>13.64</v>
      </c>
      <c r="E927" t="s">
        <v>1017</v>
      </c>
    </row>
    <row r="928" spans="1:5">
      <c r="A928">
        <v>19106</v>
      </c>
      <c r="B928">
        <v>4996688.95</v>
      </c>
      <c r="C928">
        <v>1432213.44</v>
      </c>
      <c r="D928">
        <v>13.63</v>
      </c>
      <c r="E928" t="s">
        <v>1278</v>
      </c>
    </row>
    <row r="929" spans="1:5">
      <c r="A929">
        <v>19107</v>
      </c>
      <c r="B929">
        <v>4996689.14</v>
      </c>
      <c r="C929">
        <v>1432213.27</v>
      </c>
      <c r="D929">
        <v>13.54</v>
      </c>
      <c r="E929" t="s">
        <v>480</v>
      </c>
    </row>
    <row r="930" spans="1:5">
      <c r="A930">
        <v>19108</v>
      </c>
      <c r="B930">
        <v>4996690.16</v>
      </c>
      <c r="C930">
        <v>1432212.46</v>
      </c>
      <c r="D930">
        <v>13.53</v>
      </c>
      <c r="E930" t="s">
        <v>480</v>
      </c>
    </row>
    <row r="931" spans="1:5">
      <c r="A931">
        <v>19109</v>
      </c>
      <c r="B931">
        <v>4996690.9</v>
      </c>
      <c r="C931">
        <v>1432212.36</v>
      </c>
      <c r="D931">
        <v>13.39</v>
      </c>
      <c r="E931" t="s">
        <v>480</v>
      </c>
    </row>
    <row r="932" spans="1:5">
      <c r="A932">
        <v>19110</v>
      </c>
      <c r="B932">
        <v>4996693.02</v>
      </c>
      <c r="C932">
        <v>1432211.55</v>
      </c>
      <c r="D932">
        <v>13.46</v>
      </c>
      <c r="E932" t="s">
        <v>480</v>
      </c>
    </row>
    <row r="933" spans="1:5">
      <c r="A933">
        <v>19111</v>
      </c>
      <c r="B933">
        <v>4996695.39</v>
      </c>
      <c r="C933">
        <v>1432210.78</v>
      </c>
      <c r="D933">
        <v>13.45</v>
      </c>
      <c r="E933" t="s">
        <v>480</v>
      </c>
    </row>
    <row r="934" spans="1:5">
      <c r="A934">
        <v>19112</v>
      </c>
      <c r="B934">
        <v>4996697.32</v>
      </c>
      <c r="C934">
        <v>1432210.07</v>
      </c>
      <c r="D934">
        <v>13.42</v>
      </c>
      <c r="E934" t="s">
        <v>480</v>
      </c>
    </row>
    <row r="935" spans="1:5">
      <c r="A935">
        <v>19113</v>
      </c>
      <c r="B935">
        <v>4996697.64</v>
      </c>
      <c r="C935">
        <v>1432210.09</v>
      </c>
      <c r="D935">
        <v>13.1</v>
      </c>
      <c r="E935" t="s">
        <v>480</v>
      </c>
    </row>
    <row r="936" spans="1:5">
      <c r="A936">
        <v>19114</v>
      </c>
      <c r="B936">
        <v>4996698.78</v>
      </c>
      <c r="C936">
        <v>1432209.59</v>
      </c>
      <c r="D936">
        <v>13</v>
      </c>
      <c r="E936" t="s">
        <v>480</v>
      </c>
    </row>
    <row r="937" spans="1:5">
      <c r="A937">
        <v>19115</v>
      </c>
      <c r="B937">
        <v>4996700.43</v>
      </c>
      <c r="C937">
        <v>1432208.92</v>
      </c>
      <c r="D937">
        <v>13.07</v>
      </c>
      <c r="E937" t="s">
        <v>480</v>
      </c>
    </row>
    <row r="938" spans="1:5">
      <c r="A938">
        <v>19116</v>
      </c>
      <c r="B938">
        <v>4996701.45</v>
      </c>
      <c r="C938">
        <v>1432208.51</v>
      </c>
      <c r="D938">
        <v>12.92</v>
      </c>
      <c r="E938" t="s">
        <v>480</v>
      </c>
    </row>
    <row r="939" spans="1:5">
      <c r="A939">
        <v>19117</v>
      </c>
      <c r="B939">
        <v>4996703.47</v>
      </c>
      <c r="C939">
        <v>1432207.9</v>
      </c>
      <c r="D939">
        <v>13.19</v>
      </c>
      <c r="E939" t="s">
        <v>480</v>
      </c>
    </row>
    <row r="940" spans="1:5">
      <c r="A940">
        <v>19118</v>
      </c>
      <c r="B940">
        <v>4996705.17</v>
      </c>
      <c r="C940">
        <v>1432207.2</v>
      </c>
      <c r="D940">
        <v>13.2</v>
      </c>
      <c r="E940" t="s">
        <v>480</v>
      </c>
    </row>
    <row r="941" spans="1:5">
      <c r="A941">
        <v>19119</v>
      </c>
      <c r="B941">
        <v>4996707.38</v>
      </c>
      <c r="C941">
        <v>1432206.75</v>
      </c>
      <c r="D941">
        <v>12.86</v>
      </c>
      <c r="E941" t="s">
        <v>480</v>
      </c>
    </row>
    <row r="942" spans="1:5">
      <c r="A942">
        <v>20065</v>
      </c>
      <c r="B942">
        <v>4996699.47</v>
      </c>
      <c r="C942">
        <v>1432205.7</v>
      </c>
      <c r="D942">
        <v>13.07</v>
      </c>
      <c r="E942" t="s">
        <v>1279</v>
      </c>
    </row>
    <row r="943" spans="1:5">
      <c r="A943">
        <v>20066</v>
      </c>
      <c r="B943">
        <v>4996702.87</v>
      </c>
      <c r="C943">
        <v>1432203.51</v>
      </c>
      <c r="D943">
        <v>13.17</v>
      </c>
      <c r="E943" t="s">
        <v>1280</v>
      </c>
    </row>
    <row r="944" spans="1:5">
      <c r="A944">
        <v>20067</v>
      </c>
      <c r="B944">
        <v>4996702.9</v>
      </c>
      <c r="C944">
        <v>1432203.44</v>
      </c>
      <c r="D944">
        <v>13.64</v>
      </c>
      <c r="E944" t="s">
        <v>1281</v>
      </c>
    </row>
    <row r="945" spans="1:5">
      <c r="A945">
        <v>20068</v>
      </c>
      <c r="B945">
        <v>4996706.53</v>
      </c>
      <c r="C945">
        <v>1432201.5</v>
      </c>
      <c r="D945">
        <v>13.13</v>
      </c>
      <c r="E945" t="s">
        <v>1282</v>
      </c>
    </row>
    <row r="946" spans="1:5">
      <c r="A946">
        <v>20069</v>
      </c>
      <c r="B946">
        <v>4996708.58</v>
      </c>
      <c r="C946">
        <v>1432201.3</v>
      </c>
      <c r="D946">
        <v>16.03</v>
      </c>
      <c r="E946" t="s">
        <v>1283</v>
      </c>
    </row>
    <row r="947" spans="1:5">
      <c r="A947">
        <v>20070</v>
      </c>
      <c r="B947">
        <v>4996710.39</v>
      </c>
      <c r="C947">
        <v>1432199.05</v>
      </c>
      <c r="D947">
        <v>14.56</v>
      </c>
      <c r="E947" t="s">
        <v>1284</v>
      </c>
    </row>
    <row r="948" spans="1:5">
      <c r="A948">
        <v>20071</v>
      </c>
      <c r="B948">
        <v>4996715.31</v>
      </c>
      <c r="C948">
        <v>1432194.93</v>
      </c>
      <c r="D948">
        <v>15.49</v>
      </c>
      <c r="E948" t="s">
        <v>1285</v>
      </c>
    </row>
    <row r="949" spans="1:5">
      <c r="A949">
        <v>20072</v>
      </c>
      <c r="B949">
        <v>4996722.5</v>
      </c>
      <c r="C949">
        <v>1432189.78</v>
      </c>
      <c r="D949">
        <v>16.45</v>
      </c>
      <c r="E949" t="s">
        <v>1286</v>
      </c>
    </row>
    <row r="950" spans="1:5">
      <c r="A950">
        <v>20073</v>
      </c>
      <c r="B950">
        <v>4996730.13</v>
      </c>
      <c r="C950">
        <v>1432197.75</v>
      </c>
      <c r="D950">
        <v>16.3</v>
      </c>
      <c r="E950" t="s">
        <v>1287</v>
      </c>
    </row>
    <row r="951" spans="1:5">
      <c r="A951">
        <v>20074</v>
      </c>
      <c r="B951">
        <v>4996734.79</v>
      </c>
      <c r="C951">
        <v>1432196.82</v>
      </c>
      <c r="D951">
        <v>16.26</v>
      </c>
      <c r="E951" t="s">
        <v>1288</v>
      </c>
    </row>
    <row r="952" spans="1:5">
      <c r="A952">
        <v>20075</v>
      </c>
      <c r="B952">
        <v>4996719.02</v>
      </c>
      <c r="C952">
        <v>1432193.03</v>
      </c>
      <c r="D952">
        <v>16.33</v>
      </c>
      <c r="E952" t="s">
        <v>1289</v>
      </c>
    </row>
    <row r="953" spans="1:5">
      <c r="A953">
        <v>20076</v>
      </c>
      <c r="B953">
        <v>4996713.56</v>
      </c>
      <c r="C953">
        <v>1432200.56</v>
      </c>
      <c r="D953">
        <v>14.75</v>
      </c>
      <c r="E953" t="s">
        <v>1290</v>
      </c>
    </row>
    <row r="954" spans="1:5">
      <c r="A954">
        <v>20077</v>
      </c>
      <c r="B954">
        <v>4996707.76</v>
      </c>
      <c r="C954">
        <v>1432202.65</v>
      </c>
      <c r="D954">
        <v>15.88</v>
      </c>
      <c r="E954" t="s">
        <v>1291</v>
      </c>
    </row>
    <row r="956" spans="1:5">
      <c r="A956">
        <v>19120</v>
      </c>
      <c r="B956">
        <v>4994781.11</v>
      </c>
      <c r="C956">
        <v>1434659.15</v>
      </c>
      <c r="D956">
        <v>12.14</v>
      </c>
      <c r="E956" t="s">
        <v>1292</v>
      </c>
    </row>
    <row r="957" spans="1:5">
      <c r="A957">
        <v>19121</v>
      </c>
      <c r="B957">
        <v>4994781.6</v>
      </c>
      <c r="C957">
        <v>1434654.18</v>
      </c>
      <c r="D957">
        <v>12.12</v>
      </c>
      <c r="E957" t="s">
        <v>1273</v>
      </c>
    </row>
    <row r="958" spans="1:5">
      <c r="A958">
        <v>19122</v>
      </c>
      <c r="B958">
        <v>4994782.06</v>
      </c>
      <c r="C958">
        <v>1434649.9</v>
      </c>
      <c r="D958">
        <v>12.09</v>
      </c>
      <c r="E958" t="s">
        <v>983</v>
      </c>
    </row>
    <row r="959" spans="1:5">
      <c r="A959">
        <v>19123</v>
      </c>
      <c r="B959">
        <v>4994782.26</v>
      </c>
      <c r="C959">
        <v>1434646.53</v>
      </c>
      <c r="D959">
        <v>12.11</v>
      </c>
      <c r="E959" t="s">
        <v>983</v>
      </c>
    </row>
    <row r="960" spans="1:5">
      <c r="A960">
        <v>19124</v>
      </c>
      <c r="B960">
        <v>4994782.44</v>
      </c>
      <c r="C960">
        <v>1434645.6</v>
      </c>
      <c r="D960">
        <v>12.18</v>
      </c>
      <c r="E960" t="s">
        <v>1293</v>
      </c>
    </row>
    <row r="961" spans="1:5">
      <c r="A961">
        <v>19125</v>
      </c>
      <c r="B961">
        <v>4994782.88</v>
      </c>
      <c r="C961">
        <v>1434645.45</v>
      </c>
      <c r="D961">
        <v>11.39</v>
      </c>
      <c r="E961" t="s">
        <v>983</v>
      </c>
    </row>
    <row r="962" spans="1:5">
      <c r="A962">
        <v>19126</v>
      </c>
      <c r="B962">
        <v>4994783.02</v>
      </c>
      <c r="C962">
        <v>1434644.36</v>
      </c>
      <c r="D962">
        <v>10.81</v>
      </c>
      <c r="E962" t="s">
        <v>983</v>
      </c>
    </row>
    <row r="963" spans="1:5">
      <c r="A963">
        <v>19127</v>
      </c>
      <c r="B963">
        <v>4994784.15</v>
      </c>
      <c r="C963">
        <v>1434637</v>
      </c>
      <c r="D963">
        <v>10.23</v>
      </c>
      <c r="E963" t="s">
        <v>983</v>
      </c>
    </row>
    <row r="964" spans="1:5">
      <c r="A964">
        <v>19128</v>
      </c>
      <c r="B964">
        <v>4994784.31</v>
      </c>
      <c r="C964">
        <v>1434636.66</v>
      </c>
      <c r="D964">
        <v>10.11</v>
      </c>
      <c r="E964" t="s">
        <v>536</v>
      </c>
    </row>
    <row r="965" spans="1:5">
      <c r="A965">
        <v>19129</v>
      </c>
      <c r="B965">
        <v>4994784.55</v>
      </c>
      <c r="C965">
        <v>1434635.04</v>
      </c>
      <c r="D965">
        <v>8.87</v>
      </c>
      <c r="E965" t="s">
        <v>242</v>
      </c>
    </row>
    <row r="966" spans="1:5">
      <c r="A966">
        <v>19130</v>
      </c>
      <c r="B966">
        <v>4994785.43</v>
      </c>
      <c r="C966">
        <v>1434632.25</v>
      </c>
      <c r="D966">
        <v>8.78</v>
      </c>
      <c r="E966" t="s">
        <v>983</v>
      </c>
    </row>
    <row r="967" spans="1:5">
      <c r="A967">
        <v>19131</v>
      </c>
      <c r="B967">
        <v>4994785.26</v>
      </c>
      <c r="C967">
        <v>1434630.19</v>
      </c>
      <c r="D967">
        <v>9.55</v>
      </c>
      <c r="E967" t="s">
        <v>983</v>
      </c>
    </row>
    <row r="968" spans="1:5">
      <c r="A968">
        <v>19132</v>
      </c>
      <c r="B968">
        <v>4994787.07</v>
      </c>
      <c r="C968">
        <v>1434626.46</v>
      </c>
      <c r="D968">
        <v>7.1</v>
      </c>
      <c r="E968" t="s">
        <v>983</v>
      </c>
    </row>
    <row r="969" spans="1:5">
      <c r="A969">
        <v>19133</v>
      </c>
      <c r="B969">
        <v>4994787.72</v>
      </c>
      <c r="C969">
        <v>1434624.03</v>
      </c>
      <c r="D969">
        <v>7.07</v>
      </c>
      <c r="E969" t="s">
        <v>983</v>
      </c>
    </row>
    <row r="970" spans="1:5">
      <c r="A970">
        <v>19134</v>
      </c>
      <c r="B970">
        <v>4994787.3</v>
      </c>
      <c r="C970">
        <v>1434618.6</v>
      </c>
      <c r="D970">
        <v>7.38</v>
      </c>
      <c r="E970" t="s">
        <v>983</v>
      </c>
    </row>
    <row r="971" spans="1:5">
      <c r="A971">
        <v>19135</v>
      </c>
      <c r="B971">
        <v>4994787.63</v>
      </c>
      <c r="C971">
        <v>1434613.68</v>
      </c>
      <c r="D971">
        <v>7.85</v>
      </c>
      <c r="E971" t="s">
        <v>983</v>
      </c>
    </row>
    <row r="972" spans="1:5">
      <c r="A972">
        <v>19136</v>
      </c>
      <c r="B972">
        <v>4994787.97</v>
      </c>
      <c r="C972">
        <v>1434609.36</v>
      </c>
      <c r="D972">
        <v>8.23</v>
      </c>
      <c r="E972" t="s">
        <v>983</v>
      </c>
    </row>
    <row r="973" spans="1:5">
      <c r="A973">
        <v>19137</v>
      </c>
      <c r="B973">
        <v>4994789.15</v>
      </c>
      <c r="C973">
        <v>1434604.41</v>
      </c>
      <c r="D973">
        <v>8.5</v>
      </c>
      <c r="E973" t="s">
        <v>983</v>
      </c>
    </row>
    <row r="974" spans="1:5">
      <c r="A974">
        <v>19138</v>
      </c>
      <c r="B974">
        <v>4994788.89</v>
      </c>
      <c r="C974">
        <v>1434601.65</v>
      </c>
      <c r="D974">
        <v>8.78</v>
      </c>
      <c r="E974" t="s">
        <v>983</v>
      </c>
    </row>
    <row r="975" spans="1:5">
      <c r="A975">
        <v>19139</v>
      </c>
      <c r="B975">
        <v>4994789.46</v>
      </c>
      <c r="C975">
        <v>1434595.88</v>
      </c>
      <c r="D975">
        <v>8.8</v>
      </c>
      <c r="E975" t="s">
        <v>983</v>
      </c>
    </row>
    <row r="976" spans="1:5">
      <c r="A976">
        <v>19140</v>
      </c>
      <c r="B976">
        <v>4994789.84</v>
      </c>
      <c r="C976">
        <v>1434591.78</v>
      </c>
      <c r="D976">
        <v>8.76</v>
      </c>
      <c r="E976" t="s">
        <v>983</v>
      </c>
    </row>
    <row r="977" spans="1:5">
      <c r="A977">
        <v>19141</v>
      </c>
      <c r="B977">
        <v>4994790.1</v>
      </c>
      <c r="C977">
        <v>1434590.77</v>
      </c>
      <c r="D977">
        <v>8.51</v>
      </c>
      <c r="E977" t="s">
        <v>536</v>
      </c>
    </row>
    <row r="978" spans="1:5">
      <c r="A978">
        <v>19142</v>
      </c>
      <c r="B978">
        <v>4994790.32</v>
      </c>
      <c r="C978">
        <v>1434590.01</v>
      </c>
      <c r="D978">
        <v>7.65</v>
      </c>
      <c r="E978" t="s">
        <v>1188</v>
      </c>
    </row>
    <row r="979" spans="1:5">
      <c r="A979">
        <v>19143</v>
      </c>
      <c r="B979">
        <v>4994790.68</v>
      </c>
      <c r="C979">
        <v>1434588.88</v>
      </c>
      <c r="D979">
        <v>7.24</v>
      </c>
      <c r="E979" t="s">
        <v>1017</v>
      </c>
    </row>
    <row r="980" spans="1:5">
      <c r="A980">
        <v>19144</v>
      </c>
      <c r="B980">
        <v>4994790.63</v>
      </c>
      <c r="C980">
        <v>1434588.5</v>
      </c>
      <c r="D980">
        <v>7.07</v>
      </c>
      <c r="E980" t="s">
        <v>1294</v>
      </c>
    </row>
    <row r="981" spans="1:5">
      <c r="A981">
        <v>19145</v>
      </c>
      <c r="B981">
        <v>4994790.54</v>
      </c>
      <c r="C981">
        <v>1434588.01</v>
      </c>
      <c r="D981">
        <v>6.89</v>
      </c>
      <c r="E981" t="s">
        <v>480</v>
      </c>
    </row>
    <row r="982" spans="1:5">
      <c r="A982">
        <v>19146</v>
      </c>
      <c r="B982">
        <v>4994790.72</v>
      </c>
      <c r="C982">
        <v>1434585.68</v>
      </c>
      <c r="D982">
        <v>6.67</v>
      </c>
      <c r="E982" t="s">
        <v>480</v>
      </c>
    </row>
    <row r="983" spans="1:5">
      <c r="A983">
        <v>19147</v>
      </c>
      <c r="B983">
        <v>4994791.01</v>
      </c>
      <c r="C983">
        <v>1434581.36</v>
      </c>
      <c r="D983">
        <v>6.57</v>
      </c>
      <c r="E983" t="s">
        <v>480</v>
      </c>
    </row>
    <row r="984" spans="1:5">
      <c r="A984">
        <v>19148</v>
      </c>
      <c r="B984">
        <v>4994791</v>
      </c>
      <c r="C984">
        <v>1434579.51</v>
      </c>
      <c r="D984">
        <v>6.26</v>
      </c>
      <c r="E984" t="s">
        <v>480</v>
      </c>
    </row>
    <row r="985" spans="1:5">
      <c r="A985">
        <v>19149</v>
      </c>
      <c r="B985">
        <v>4994791.38</v>
      </c>
      <c r="C985">
        <v>1434577.64</v>
      </c>
      <c r="D985">
        <v>5.96</v>
      </c>
      <c r="E985" t="s">
        <v>480</v>
      </c>
    </row>
    <row r="986" spans="1:5">
      <c r="A986">
        <v>19150</v>
      </c>
      <c r="B986">
        <v>4994791.33</v>
      </c>
      <c r="C986">
        <v>1434575.65</v>
      </c>
      <c r="D986">
        <v>6.9</v>
      </c>
      <c r="E986" t="s">
        <v>480</v>
      </c>
    </row>
    <row r="987" spans="1:5">
      <c r="A987">
        <v>19151</v>
      </c>
      <c r="B987">
        <v>4994791.41</v>
      </c>
      <c r="C987">
        <v>1434574.9</v>
      </c>
      <c r="D987">
        <v>7.2</v>
      </c>
      <c r="E987" t="s">
        <v>1017</v>
      </c>
    </row>
    <row r="988" spans="1:5">
      <c r="A988">
        <v>19152</v>
      </c>
      <c r="B988">
        <v>4994791.87</v>
      </c>
      <c r="C988">
        <v>1434572.65</v>
      </c>
      <c r="D988">
        <v>7.36</v>
      </c>
      <c r="E988" t="s">
        <v>1017</v>
      </c>
    </row>
    <row r="989" spans="1:5">
      <c r="A989">
        <v>19153</v>
      </c>
      <c r="B989">
        <v>4994792.08</v>
      </c>
      <c r="C989">
        <v>1434572.1</v>
      </c>
      <c r="D989">
        <v>7.21</v>
      </c>
      <c r="E989" t="s">
        <v>1017</v>
      </c>
    </row>
    <row r="990" spans="1:5">
      <c r="A990">
        <v>19154</v>
      </c>
      <c r="B990">
        <v>4994792.1</v>
      </c>
      <c r="C990">
        <v>1434571.9</v>
      </c>
      <c r="D990">
        <v>6.99</v>
      </c>
      <c r="E990" t="s">
        <v>480</v>
      </c>
    </row>
    <row r="991" spans="1:5">
      <c r="A991">
        <v>19155</v>
      </c>
      <c r="B991">
        <v>4994797.89</v>
      </c>
      <c r="C991">
        <v>1434569.39</v>
      </c>
      <c r="D991">
        <v>6.77</v>
      </c>
      <c r="E991" t="s">
        <v>1295</v>
      </c>
    </row>
    <row r="992" spans="1:5">
      <c r="A992">
        <v>19156</v>
      </c>
      <c r="B992">
        <v>4994798.85</v>
      </c>
      <c r="C992">
        <v>1434565.58</v>
      </c>
      <c r="D992">
        <v>7.1</v>
      </c>
      <c r="E992" t="s">
        <v>1296</v>
      </c>
    </row>
    <row r="993" spans="1:5">
      <c r="A993">
        <v>19157</v>
      </c>
      <c r="B993">
        <v>4994799.08</v>
      </c>
      <c r="C993">
        <v>1434564.17</v>
      </c>
      <c r="D993">
        <v>7.17</v>
      </c>
      <c r="E993" t="s">
        <v>1297</v>
      </c>
    </row>
    <row r="994" spans="1:5">
      <c r="A994">
        <v>19158</v>
      </c>
      <c r="B994">
        <v>4994794.17</v>
      </c>
      <c r="C994">
        <v>1434556.14</v>
      </c>
      <c r="D994">
        <v>6.15</v>
      </c>
      <c r="E994" t="s">
        <v>480</v>
      </c>
    </row>
    <row r="995" spans="1:5">
      <c r="A995">
        <v>19159</v>
      </c>
      <c r="B995">
        <v>4994794.1</v>
      </c>
      <c r="C995">
        <v>1434554.73</v>
      </c>
      <c r="D995">
        <v>6.89</v>
      </c>
      <c r="E995" t="s">
        <v>480</v>
      </c>
    </row>
    <row r="996" spans="1:5">
      <c r="A996">
        <v>19160</v>
      </c>
      <c r="B996">
        <v>4994793.91</v>
      </c>
      <c r="C996">
        <v>1434551.32</v>
      </c>
      <c r="D996">
        <v>6.49</v>
      </c>
      <c r="E996" t="s">
        <v>480</v>
      </c>
    </row>
    <row r="997" spans="1:5">
      <c r="A997">
        <v>19161</v>
      </c>
      <c r="B997">
        <v>4994794.45</v>
      </c>
      <c r="C997">
        <v>1434548.2</v>
      </c>
      <c r="D997">
        <v>6.75</v>
      </c>
      <c r="E997" t="s">
        <v>480</v>
      </c>
    </row>
    <row r="998" spans="1:5">
      <c r="A998">
        <v>19162</v>
      </c>
      <c r="B998">
        <v>4994796.04</v>
      </c>
      <c r="C998">
        <v>1434540.1</v>
      </c>
      <c r="D998">
        <v>6.65</v>
      </c>
      <c r="E998" t="s">
        <v>480</v>
      </c>
    </row>
    <row r="999" spans="1:5">
      <c r="A999">
        <v>19163</v>
      </c>
      <c r="B999">
        <v>4994797.21</v>
      </c>
      <c r="C999">
        <v>1434527.22</v>
      </c>
      <c r="D999">
        <v>6.41</v>
      </c>
      <c r="E999" t="s">
        <v>480</v>
      </c>
    </row>
    <row r="1000" spans="1:5">
      <c r="A1000">
        <v>19164</v>
      </c>
      <c r="B1000">
        <v>4994799.29</v>
      </c>
      <c r="C1000">
        <v>1434520.08</v>
      </c>
      <c r="D1000">
        <v>6.33</v>
      </c>
      <c r="E1000" t="s">
        <v>480</v>
      </c>
    </row>
    <row r="1001" spans="1:5">
      <c r="A1001">
        <v>19165</v>
      </c>
      <c r="B1001">
        <v>4994803.4</v>
      </c>
      <c r="C1001">
        <v>1434493.33</v>
      </c>
      <c r="D1001">
        <v>7.05</v>
      </c>
      <c r="E1001" t="s">
        <v>1298</v>
      </c>
    </row>
    <row r="1002" spans="1:5">
      <c r="A1002">
        <v>20078</v>
      </c>
      <c r="B1002">
        <v>4994802.17</v>
      </c>
      <c r="C1002">
        <v>1434468.45</v>
      </c>
      <c r="D1002">
        <v>11.18</v>
      </c>
      <c r="E1002" t="s">
        <v>1299</v>
      </c>
    </row>
    <row r="1003" spans="1:5">
      <c r="A1003">
        <v>20079</v>
      </c>
      <c r="B1003">
        <v>4994801.29</v>
      </c>
      <c r="C1003">
        <v>1434475.58</v>
      </c>
      <c r="D1003">
        <v>11.34</v>
      </c>
      <c r="E1003" t="s">
        <v>1300</v>
      </c>
    </row>
    <row r="1004" spans="1:5">
      <c r="A1004">
        <v>20080</v>
      </c>
      <c r="B1004">
        <v>4994801.47</v>
      </c>
      <c r="C1004">
        <v>1434480.43</v>
      </c>
      <c r="D1004">
        <v>11.01</v>
      </c>
      <c r="E1004" t="s">
        <v>1301</v>
      </c>
    </row>
    <row r="1005" spans="1:5">
      <c r="A1005">
        <v>20081</v>
      </c>
      <c r="B1005">
        <v>4994801.11</v>
      </c>
      <c r="C1005">
        <v>1434483.42</v>
      </c>
      <c r="D1005">
        <v>10.2</v>
      </c>
      <c r="E1005" t="s">
        <v>1302</v>
      </c>
    </row>
    <row r="1006" spans="1:5">
      <c r="A1006">
        <v>20082</v>
      </c>
      <c r="B1006">
        <v>4994800.76</v>
      </c>
      <c r="C1006">
        <v>1434486.76</v>
      </c>
      <c r="D1006">
        <v>10.25</v>
      </c>
      <c r="E1006" t="s">
        <v>1303</v>
      </c>
    </row>
    <row r="1007" spans="1:5">
      <c r="A1007">
        <v>20083</v>
      </c>
      <c r="B1007">
        <v>4994801.25</v>
      </c>
      <c r="C1007">
        <v>1434488.94</v>
      </c>
      <c r="D1007">
        <v>9.16</v>
      </c>
      <c r="E1007" t="s">
        <v>1304</v>
      </c>
    </row>
    <row r="1008" spans="1:5">
      <c r="A1008">
        <v>20084</v>
      </c>
      <c r="B1008">
        <v>4994802.32</v>
      </c>
      <c r="C1008">
        <v>1434457</v>
      </c>
      <c r="D1008">
        <v>11.06</v>
      </c>
      <c r="E1008" t="s">
        <v>1305</v>
      </c>
    </row>
    <row r="1009" spans="1:5">
      <c r="A1009">
        <v>20085</v>
      </c>
      <c r="B1009">
        <v>4994804.75</v>
      </c>
      <c r="C1009">
        <v>1434476.31</v>
      </c>
      <c r="D1009">
        <v>10.14</v>
      </c>
      <c r="E1009" t="s">
        <v>1306</v>
      </c>
    </row>
    <row r="1010" spans="1:5">
      <c r="A1010">
        <v>20086</v>
      </c>
      <c r="B1010">
        <v>4994816.03</v>
      </c>
      <c r="C1010">
        <v>1434498.83</v>
      </c>
      <c r="D1010">
        <v>7.13</v>
      </c>
      <c r="E1010" t="s">
        <v>1307</v>
      </c>
    </row>
    <row r="1011" spans="1:5">
      <c r="A1011">
        <v>2087</v>
      </c>
      <c r="B1011">
        <v>4994799.35</v>
      </c>
      <c r="C1011">
        <v>1434559.61</v>
      </c>
      <c r="D1011">
        <v>7.14</v>
      </c>
      <c r="E1011" t="s">
        <v>1308</v>
      </c>
    </row>
    <row r="1012" spans="1:5">
      <c r="A1012">
        <v>2088</v>
      </c>
      <c r="B1012">
        <v>4994796.59</v>
      </c>
      <c r="C1012">
        <v>1434551.9</v>
      </c>
      <c r="D1012">
        <v>6.8</v>
      </c>
      <c r="E1012" t="s">
        <v>1309</v>
      </c>
    </row>
    <row r="1013" spans="1:5">
      <c r="A1013">
        <v>2089</v>
      </c>
      <c r="B1013">
        <v>4994794.49</v>
      </c>
      <c r="C1013">
        <v>1434548.79</v>
      </c>
      <c r="D1013">
        <v>6.67</v>
      </c>
      <c r="E1013" t="s">
        <v>1310</v>
      </c>
    </row>
    <row r="1014" spans="1:5">
      <c r="A1014">
        <v>2090</v>
      </c>
      <c r="B1014">
        <v>4994796.72</v>
      </c>
      <c r="C1014">
        <v>1434537.45</v>
      </c>
      <c r="D1014">
        <v>6.5</v>
      </c>
      <c r="E1014" t="s">
        <v>1311</v>
      </c>
    </row>
    <row r="1015" spans="1:5">
      <c r="A1015">
        <v>2091</v>
      </c>
      <c r="B1015">
        <v>4994799.43</v>
      </c>
      <c r="C1015">
        <v>1434532.29</v>
      </c>
      <c r="D1015">
        <v>6.43</v>
      </c>
      <c r="E1015" t="s">
        <v>1312</v>
      </c>
    </row>
    <row r="1017" spans="1:5">
      <c r="A1017">
        <v>1006</v>
      </c>
      <c r="B1017" t="s">
        <v>480</v>
      </c>
      <c r="C1017">
        <v>4994804.126</v>
      </c>
      <c r="D1017">
        <v>1434504.633</v>
      </c>
      <c r="E1017">
        <v>6.148</v>
      </c>
    </row>
    <row r="1018" spans="1:5">
      <c r="A1018">
        <v>1007</v>
      </c>
      <c r="B1018" t="s">
        <v>480</v>
      </c>
      <c r="C1018">
        <v>4994804.126</v>
      </c>
      <c r="D1018">
        <v>1434504.636</v>
      </c>
      <c r="E1018">
        <v>6.148</v>
      </c>
    </row>
    <row r="1019" spans="1:5">
      <c r="A1019">
        <v>1008</v>
      </c>
      <c r="B1019" t="s">
        <v>1313</v>
      </c>
      <c r="C1019">
        <v>4994804.548</v>
      </c>
      <c r="D1019">
        <v>1434500.254</v>
      </c>
      <c r="E1019">
        <v>7.144</v>
      </c>
    </row>
    <row r="1020" spans="1:5">
      <c r="A1020">
        <v>1009</v>
      </c>
      <c r="C1020">
        <v>4994804.753</v>
      </c>
      <c r="D1020">
        <v>1434496.949</v>
      </c>
      <c r="E1020">
        <v>7.096</v>
      </c>
    </row>
    <row r="1021" spans="1:5">
      <c r="A1021">
        <v>1010</v>
      </c>
      <c r="B1021" t="s">
        <v>1314</v>
      </c>
      <c r="C1021">
        <v>4994804.756</v>
      </c>
      <c r="D1021">
        <v>1434496.907</v>
      </c>
      <c r="E1021">
        <v>7.102</v>
      </c>
    </row>
    <row r="1022" spans="1:5">
      <c r="A1022">
        <v>1011</v>
      </c>
      <c r="B1022" t="s">
        <v>1315</v>
      </c>
      <c r="C1022">
        <v>4994816.225</v>
      </c>
      <c r="D1022">
        <v>1434499.151</v>
      </c>
      <c r="E1022">
        <v>7.089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2"/>
  <sheetViews>
    <sheetView workbookViewId="0">
      <selection activeCell="P284" sqref="P284"/>
    </sheetView>
  </sheetViews>
  <sheetFormatPr defaultColWidth="8.83333333333333" defaultRowHeight="14.4"/>
  <cols>
    <col min="1" max="1" width="11.8333333333333" customWidth="1"/>
    <col min="2" max="2" width="17.5" style="28" customWidth="1"/>
    <col min="3" max="3" width="14.3333333333333" customWidth="1"/>
    <col min="5" max="6" width="10.5" style="1" customWidth="1"/>
    <col min="8" max="8" width="17.8333333333333" customWidth="1"/>
    <col min="9" max="9" width="30.5" customWidth="1"/>
  </cols>
  <sheetData>
    <row r="1" spans="1:10">
      <c r="A1" t="s">
        <v>1316</v>
      </c>
      <c r="B1" s="28" t="s">
        <v>1317</v>
      </c>
      <c r="C1" t="s">
        <v>1318</v>
      </c>
      <c r="D1" t="s">
        <v>1319</v>
      </c>
      <c r="E1" s="1" t="s">
        <v>1320</v>
      </c>
      <c r="F1" s="1" t="s">
        <v>1321</v>
      </c>
      <c r="G1" t="s">
        <v>1322</v>
      </c>
      <c r="H1" t="s">
        <v>1323</v>
      </c>
      <c r="I1" t="s">
        <v>1324</v>
      </c>
      <c r="J1" t="s">
        <v>1325</v>
      </c>
    </row>
    <row r="2" spans="1:10">
      <c r="A2" t="s">
        <v>13</v>
      </c>
      <c r="B2" s="28">
        <v>-43.127728493372</v>
      </c>
      <c r="D2">
        <v>55.45</v>
      </c>
      <c r="E2" s="1">
        <v>5005279.23</v>
      </c>
      <c r="F2" s="1">
        <v>1428056.54</v>
      </c>
      <c r="G2" t="s">
        <v>1326</v>
      </c>
      <c r="H2" t="s">
        <v>1327</v>
      </c>
      <c r="J2" t="s">
        <v>1328</v>
      </c>
    </row>
    <row r="3" spans="1:10">
      <c r="A3" t="s">
        <v>15</v>
      </c>
      <c r="B3" s="28">
        <v>-29.8791751056604</v>
      </c>
      <c r="D3">
        <v>55.91</v>
      </c>
      <c r="E3" s="1">
        <v>5005272.95</v>
      </c>
      <c r="F3" s="1">
        <v>1428044.87</v>
      </c>
      <c r="G3" t="s">
        <v>1326</v>
      </c>
      <c r="H3" t="s">
        <v>536</v>
      </c>
      <c r="J3" t="s">
        <v>1328</v>
      </c>
    </row>
    <row r="4" spans="1:10">
      <c r="A4" t="s">
        <v>17</v>
      </c>
      <c r="B4" s="28">
        <v>-28.6510360193552</v>
      </c>
      <c r="D4">
        <v>54.44</v>
      </c>
      <c r="E4" s="1">
        <v>5005272.26</v>
      </c>
      <c r="F4" s="1">
        <v>1428043.85</v>
      </c>
      <c r="G4" t="s">
        <v>1326</v>
      </c>
      <c r="H4" t="s">
        <v>1329</v>
      </c>
      <c r="J4" t="s">
        <v>1328</v>
      </c>
    </row>
    <row r="5" spans="1:10">
      <c r="A5" t="s">
        <v>19</v>
      </c>
      <c r="B5" s="28">
        <v>-14.4875051333771</v>
      </c>
      <c r="D5">
        <v>54</v>
      </c>
      <c r="E5" s="1">
        <v>5005265.22</v>
      </c>
      <c r="F5" s="1">
        <v>1428031.56</v>
      </c>
      <c r="G5" t="s">
        <v>1326</v>
      </c>
      <c r="H5" t="s">
        <v>983</v>
      </c>
      <c r="J5" t="s">
        <v>1328</v>
      </c>
    </row>
    <row r="6" spans="1:10">
      <c r="A6" t="s">
        <v>21</v>
      </c>
      <c r="B6" s="28">
        <v>2.31110904158393</v>
      </c>
      <c r="D6">
        <v>53.92</v>
      </c>
      <c r="E6" s="1">
        <v>5005256.93</v>
      </c>
      <c r="F6" s="1">
        <v>1428016.95</v>
      </c>
      <c r="G6" t="s">
        <v>1326</v>
      </c>
      <c r="H6" t="s">
        <v>1327</v>
      </c>
      <c r="J6" t="s">
        <v>1328</v>
      </c>
    </row>
    <row r="7" spans="1:10">
      <c r="A7" t="s">
        <v>23</v>
      </c>
      <c r="B7" s="28">
        <v>21.5199480715741</v>
      </c>
      <c r="D7">
        <v>53.58</v>
      </c>
      <c r="E7" s="1">
        <v>5005247.28</v>
      </c>
      <c r="F7" s="1">
        <v>1428000.34</v>
      </c>
      <c r="G7" t="s">
        <v>1326</v>
      </c>
      <c r="H7" t="s">
        <v>1327</v>
      </c>
      <c r="J7" t="s">
        <v>1328</v>
      </c>
    </row>
    <row r="8" spans="1:10">
      <c r="A8" t="s">
        <v>25</v>
      </c>
      <c r="B8" s="28">
        <v>33.2846442823976</v>
      </c>
      <c r="D8">
        <v>53.39</v>
      </c>
      <c r="E8" s="1">
        <v>5005241.61</v>
      </c>
      <c r="F8" s="1">
        <v>1427990.03</v>
      </c>
      <c r="G8" t="s">
        <v>1326</v>
      </c>
      <c r="H8" t="s">
        <v>1330</v>
      </c>
      <c r="I8" t="s">
        <v>1331</v>
      </c>
      <c r="J8" t="s">
        <v>1328</v>
      </c>
    </row>
    <row r="9" spans="1:10">
      <c r="A9" t="s">
        <v>27</v>
      </c>
      <c r="B9" s="28">
        <v>38.5363867665737</v>
      </c>
      <c r="D9">
        <v>53.16</v>
      </c>
      <c r="E9" s="1">
        <v>5005239.04</v>
      </c>
      <c r="F9" s="1">
        <v>1427985.45</v>
      </c>
      <c r="G9" t="s">
        <v>1326</v>
      </c>
      <c r="H9" t="s">
        <v>1327</v>
      </c>
      <c r="J9" t="s">
        <v>1328</v>
      </c>
    </row>
    <row r="10" spans="1:10">
      <c r="A10" t="s">
        <v>29</v>
      </c>
      <c r="B10" s="28">
        <v>43.7979180444174</v>
      </c>
      <c r="D10">
        <v>53.32</v>
      </c>
      <c r="E10" s="1">
        <v>5005236.17</v>
      </c>
      <c r="F10" s="1">
        <v>1427981.03</v>
      </c>
      <c r="G10" t="s">
        <v>1326</v>
      </c>
      <c r="H10" t="s">
        <v>1327</v>
      </c>
      <c r="J10" t="s">
        <v>1328</v>
      </c>
    </row>
    <row r="11" spans="1:10">
      <c r="A11" t="s">
        <v>31</v>
      </c>
      <c r="B11" s="28">
        <v>48.8372530453796</v>
      </c>
      <c r="D11">
        <v>53.11</v>
      </c>
      <c r="E11" s="1">
        <v>5005233.87</v>
      </c>
      <c r="F11" s="1">
        <v>1427976.54</v>
      </c>
      <c r="G11" t="s">
        <v>1326</v>
      </c>
      <c r="H11" t="s">
        <v>1327</v>
      </c>
      <c r="J11" t="s">
        <v>1328</v>
      </c>
    </row>
    <row r="12" spans="1:10">
      <c r="A12" t="s">
        <v>33</v>
      </c>
      <c r="B12" s="28">
        <v>56.3901156679016</v>
      </c>
      <c r="D12">
        <v>52.88</v>
      </c>
      <c r="E12" s="1">
        <v>5005230.25</v>
      </c>
      <c r="F12" s="1">
        <v>1427969.91</v>
      </c>
      <c r="G12" t="s">
        <v>1326</v>
      </c>
      <c r="H12" t="s">
        <v>1327</v>
      </c>
      <c r="J12" t="s">
        <v>1328</v>
      </c>
    </row>
    <row r="13" spans="1:10">
      <c r="A13" t="s">
        <v>35</v>
      </c>
      <c r="B13" s="28">
        <v>62.1836007726599</v>
      </c>
      <c r="D13">
        <v>52.65</v>
      </c>
      <c r="E13" s="1">
        <v>5005227.34</v>
      </c>
      <c r="F13" s="1">
        <v>1427964.9</v>
      </c>
      <c r="G13" t="s">
        <v>1326</v>
      </c>
      <c r="H13" t="s">
        <v>1327</v>
      </c>
      <c r="J13" t="s">
        <v>1328</v>
      </c>
    </row>
    <row r="14" spans="1:10">
      <c r="A14" t="s">
        <v>37</v>
      </c>
      <c r="B14" s="28">
        <v>67.4523215691909</v>
      </c>
      <c r="D14">
        <v>52.57</v>
      </c>
      <c r="E14" s="1">
        <v>5005224.56</v>
      </c>
      <c r="F14" s="1">
        <v>1427960.42</v>
      </c>
      <c r="G14" t="s">
        <v>1326</v>
      </c>
      <c r="H14" t="s">
        <v>1327</v>
      </c>
      <c r="J14" t="s">
        <v>1328</v>
      </c>
    </row>
    <row r="15" spans="1:10">
      <c r="A15" t="s">
        <v>39</v>
      </c>
      <c r="B15" s="28">
        <v>72.4537118788372</v>
      </c>
      <c r="D15">
        <v>52.43</v>
      </c>
      <c r="E15" s="1">
        <v>5005221.9</v>
      </c>
      <c r="F15" s="1">
        <v>1427956.18</v>
      </c>
      <c r="G15" t="s">
        <v>1326</v>
      </c>
      <c r="H15" t="s">
        <v>1327</v>
      </c>
      <c r="J15" t="s">
        <v>1328</v>
      </c>
    </row>
    <row r="16" spans="1:10">
      <c r="A16" t="s">
        <v>41</v>
      </c>
      <c r="B16" s="28">
        <v>74.9839927252227</v>
      </c>
      <c r="D16">
        <v>52.25</v>
      </c>
      <c r="E16" s="1">
        <v>5005220.65</v>
      </c>
      <c r="F16" s="1">
        <v>1427953.98</v>
      </c>
      <c r="G16" t="s">
        <v>1326</v>
      </c>
      <c r="H16" t="s">
        <v>1327</v>
      </c>
      <c r="J16" t="s">
        <v>1328</v>
      </c>
    </row>
    <row r="17" spans="1:10">
      <c r="A17" t="s">
        <v>43</v>
      </c>
      <c r="B17" s="28">
        <v>79.4767302110746</v>
      </c>
      <c r="D17">
        <v>52.4</v>
      </c>
      <c r="E17" s="1">
        <v>5005218.84</v>
      </c>
      <c r="F17" s="1">
        <v>1427949.84</v>
      </c>
      <c r="G17" t="s">
        <v>1326</v>
      </c>
      <c r="H17" t="s">
        <v>1327</v>
      </c>
      <c r="J17" t="s">
        <v>1328</v>
      </c>
    </row>
    <row r="18" spans="1:10">
      <c r="A18" t="s">
        <v>45</v>
      </c>
      <c r="B18" s="28">
        <v>82.7670109708648</v>
      </c>
      <c r="D18">
        <v>52.72</v>
      </c>
      <c r="E18" s="1">
        <v>5005217.09</v>
      </c>
      <c r="F18" s="1">
        <v>1427947.05</v>
      </c>
      <c r="G18" t="s">
        <v>1326</v>
      </c>
      <c r="H18" t="s">
        <v>1332</v>
      </c>
      <c r="I18" t="s">
        <v>1333</v>
      </c>
      <c r="J18" t="s">
        <v>1328</v>
      </c>
    </row>
    <row r="19" spans="1:10">
      <c r="A19" t="s">
        <v>47</v>
      </c>
      <c r="B19" s="28">
        <v>83.7610105301543</v>
      </c>
      <c r="D19">
        <v>53.09</v>
      </c>
      <c r="E19" s="1">
        <v>5005216.75</v>
      </c>
      <c r="F19" s="1">
        <v>1427946.1</v>
      </c>
      <c r="G19" t="s">
        <v>1326</v>
      </c>
      <c r="H19" t="s">
        <v>1329</v>
      </c>
      <c r="J19" t="s">
        <v>1328</v>
      </c>
    </row>
    <row r="20" spans="1:10">
      <c r="A20" t="s">
        <v>49</v>
      </c>
      <c r="B20" s="28">
        <v>84.5606399279958</v>
      </c>
      <c r="D20">
        <v>53.95</v>
      </c>
      <c r="E20" s="1">
        <v>5005216.24</v>
      </c>
      <c r="F20" s="1">
        <v>1427945.47</v>
      </c>
      <c r="G20" t="s">
        <v>1326</v>
      </c>
      <c r="H20" t="s">
        <v>1334</v>
      </c>
      <c r="J20" t="s">
        <v>1328</v>
      </c>
    </row>
    <row r="21" spans="1:10">
      <c r="A21" t="s">
        <v>51</v>
      </c>
      <c r="B21" s="28">
        <v>90.1198210443403</v>
      </c>
      <c r="D21">
        <v>53.99</v>
      </c>
      <c r="E21" s="1">
        <v>5005215.35</v>
      </c>
      <c r="F21" s="1">
        <v>1427939.61</v>
      </c>
      <c r="G21" t="s">
        <v>1326</v>
      </c>
      <c r="H21" t="s">
        <v>536</v>
      </c>
      <c r="J21" t="s">
        <v>1328</v>
      </c>
    </row>
    <row r="22" spans="1:10">
      <c r="A22" t="s">
        <v>53</v>
      </c>
      <c r="B22" s="28">
        <v>99.3105601890109</v>
      </c>
      <c r="D22">
        <v>53.45</v>
      </c>
      <c r="E22" s="1">
        <v>5005212.16</v>
      </c>
      <c r="F22" s="1">
        <v>1427930.9</v>
      </c>
      <c r="G22" t="s">
        <v>1326</v>
      </c>
      <c r="H22" t="s">
        <v>1334</v>
      </c>
      <c r="J22" t="s">
        <v>1328</v>
      </c>
    </row>
    <row r="23" spans="1:10">
      <c r="A23" t="s">
        <v>55</v>
      </c>
      <c r="B23" s="28">
        <v>100.845963752136</v>
      </c>
      <c r="D23">
        <v>53.46</v>
      </c>
      <c r="E23" s="1">
        <v>5005208.39</v>
      </c>
      <c r="F23" s="1">
        <v>1427931.2</v>
      </c>
      <c r="G23" t="s">
        <v>1326</v>
      </c>
      <c r="H23" t="s">
        <v>1327</v>
      </c>
      <c r="J23" t="s">
        <v>1328</v>
      </c>
    </row>
    <row r="24" spans="1:10">
      <c r="A24" t="s">
        <v>81</v>
      </c>
      <c r="B24" s="28">
        <v>103.44040122225</v>
      </c>
      <c r="D24">
        <v>53.56</v>
      </c>
      <c r="E24" s="1">
        <v>5005197.53</v>
      </c>
      <c r="F24" s="1">
        <v>1427935.08</v>
      </c>
      <c r="G24" t="s">
        <v>1326</v>
      </c>
      <c r="H24" t="s">
        <v>1327</v>
      </c>
      <c r="J24" t="s">
        <v>1328</v>
      </c>
    </row>
    <row r="25" spans="1:10">
      <c r="A25" t="s">
        <v>57</v>
      </c>
      <c r="B25" s="28">
        <v>111.066649112502</v>
      </c>
      <c r="D25">
        <v>55.93</v>
      </c>
      <c r="E25" s="1">
        <v>5005204.64</v>
      </c>
      <c r="F25" s="1">
        <v>1427921.59</v>
      </c>
      <c r="G25" t="s">
        <v>1326</v>
      </c>
      <c r="H25" t="s">
        <v>1327</v>
      </c>
      <c r="J25" t="s">
        <v>1328</v>
      </c>
    </row>
    <row r="26" spans="1:10">
      <c r="A26" t="s">
        <v>59</v>
      </c>
      <c r="B26" s="28">
        <v>117.34704514853</v>
      </c>
      <c r="D26">
        <v>55.27</v>
      </c>
      <c r="E26" s="1">
        <v>5005202.14</v>
      </c>
      <c r="F26" s="1">
        <v>1427915.8</v>
      </c>
      <c r="G26" t="s">
        <v>1326</v>
      </c>
      <c r="H26" t="s">
        <v>983</v>
      </c>
      <c r="J26" t="s">
        <v>1328</v>
      </c>
    </row>
    <row r="27" spans="1:10">
      <c r="A27" t="s">
        <v>61</v>
      </c>
      <c r="B27" s="28">
        <v>124.801673566895</v>
      </c>
      <c r="D27">
        <v>55.38</v>
      </c>
      <c r="E27" s="1">
        <v>5005202.17</v>
      </c>
      <c r="F27" s="1">
        <v>1427907.38</v>
      </c>
      <c r="G27" t="s">
        <v>1326</v>
      </c>
      <c r="H27" t="s">
        <v>983</v>
      </c>
      <c r="J27" t="s">
        <v>1328</v>
      </c>
    </row>
    <row r="28" spans="1:10">
      <c r="A28" t="s">
        <v>79</v>
      </c>
      <c r="B28" s="28">
        <v>132.354135277487</v>
      </c>
      <c r="D28">
        <v>54.95</v>
      </c>
      <c r="E28" s="1">
        <v>5005191.2</v>
      </c>
      <c r="F28" s="1">
        <v>1427904.74</v>
      </c>
      <c r="G28" t="s">
        <v>1326</v>
      </c>
      <c r="H28" t="s">
        <v>1327</v>
      </c>
      <c r="J28" t="s">
        <v>1328</v>
      </c>
    </row>
    <row r="29" spans="1:10">
      <c r="A29" t="s">
        <v>63</v>
      </c>
      <c r="B29" s="28">
        <v>138.875292421509</v>
      </c>
      <c r="D29">
        <v>54.66</v>
      </c>
      <c r="E29" s="1">
        <v>5005190.02</v>
      </c>
      <c r="F29" s="1">
        <v>1427897.9</v>
      </c>
      <c r="G29" t="s">
        <v>1326</v>
      </c>
      <c r="H29" t="s">
        <v>1327</v>
      </c>
      <c r="J29" t="s">
        <v>1328</v>
      </c>
    </row>
    <row r="30" spans="1:10">
      <c r="A30" t="s">
        <v>65</v>
      </c>
      <c r="B30" s="28">
        <v>173.416429167155</v>
      </c>
      <c r="D30">
        <v>54.95</v>
      </c>
      <c r="E30" s="1">
        <v>5005177.63</v>
      </c>
      <c r="F30" s="1">
        <v>1427865.33</v>
      </c>
      <c r="G30" t="s">
        <v>1326</v>
      </c>
      <c r="H30" t="s">
        <v>1327</v>
      </c>
      <c r="J30" t="s">
        <v>1328</v>
      </c>
    </row>
    <row r="31" spans="1:10">
      <c r="A31" t="s">
        <v>67</v>
      </c>
      <c r="B31" s="28">
        <v>183.673518518835</v>
      </c>
      <c r="D31">
        <v>54.27</v>
      </c>
      <c r="E31" s="1">
        <v>5005175.45</v>
      </c>
      <c r="F31" s="1">
        <v>1427854.92</v>
      </c>
      <c r="G31" t="s">
        <v>1326</v>
      </c>
      <c r="H31" t="s">
        <v>1327</v>
      </c>
      <c r="J31" t="s">
        <v>1328</v>
      </c>
    </row>
    <row r="32" spans="1:10">
      <c r="A32" t="s">
        <v>71</v>
      </c>
      <c r="B32" s="28">
        <v>191.433901399901</v>
      </c>
      <c r="D32">
        <v>54.24</v>
      </c>
      <c r="E32" s="1">
        <v>5005173.18</v>
      </c>
      <c r="F32" s="1">
        <v>1427847.38</v>
      </c>
      <c r="G32" t="s">
        <v>1326</v>
      </c>
      <c r="H32" t="s">
        <v>1335</v>
      </c>
      <c r="J32" t="s">
        <v>1328</v>
      </c>
    </row>
    <row r="33" spans="1:10">
      <c r="A33" t="s">
        <v>69</v>
      </c>
      <c r="B33" s="28">
        <v>191.464591622262</v>
      </c>
      <c r="D33">
        <v>54.11</v>
      </c>
      <c r="E33" s="1">
        <v>5005173.03</v>
      </c>
      <c r="F33" s="1">
        <v>1427847.42</v>
      </c>
      <c r="G33" t="s">
        <v>1326</v>
      </c>
      <c r="H33" t="s">
        <v>1329</v>
      </c>
      <c r="J33" t="s">
        <v>1328</v>
      </c>
    </row>
    <row r="34" spans="1:10">
      <c r="A34" t="s">
        <v>73</v>
      </c>
      <c r="B34" s="28">
        <v>193.454241734816</v>
      </c>
      <c r="D34">
        <v>55.49</v>
      </c>
      <c r="E34" s="1">
        <v>5005172.02</v>
      </c>
      <c r="F34" s="1">
        <v>1427845.7</v>
      </c>
      <c r="G34" t="s">
        <v>1326</v>
      </c>
      <c r="H34" t="s">
        <v>1334</v>
      </c>
      <c r="J34" t="s">
        <v>1328</v>
      </c>
    </row>
    <row r="35" spans="1:10">
      <c r="A35" t="s">
        <v>75</v>
      </c>
      <c r="B35" s="28">
        <v>197.764878795849</v>
      </c>
      <c r="D35">
        <v>54.65</v>
      </c>
      <c r="E35" s="1">
        <v>5005167.88</v>
      </c>
      <c r="F35" s="1">
        <v>1427842.96</v>
      </c>
      <c r="G35" t="s">
        <v>1326</v>
      </c>
      <c r="H35" t="s">
        <v>1327</v>
      </c>
      <c r="J35" t="s">
        <v>1328</v>
      </c>
    </row>
    <row r="36" spans="1:10">
      <c r="A36" t="s">
        <v>77</v>
      </c>
      <c r="B36" s="28">
        <v>209.870250643184</v>
      </c>
      <c r="D36">
        <v>56.33</v>
      </c>
      <c r="E36" s="1">
        <v>5005153.86</v>
      </c>
      <c r="F36" s="1">
        <v>1427836.79</v>
      </c>
      <c r="G36" t="s">
        <v>1326</v>
      </c>
      <c r="H36" t="s">
        <v>1336</v>
      </c>
      <c r="J36" t="s">
        <v>1328</v>
      </c>
    </row>
    <row r="38" spans="1:10">
      <c r="A38" t="s">
        <v>83</v>
      </c>
      <c r="B38" s="28">
        <v>4.66511521857213</v>
      </c>
      <c r="D38">
        <v>54.21</v>
      </c>
      <c r="E38" s="1">
        <v>5005113</v>
      </c>
      <c r="F38" s="1">
        <v>1428057.39</v>
      </c>
      <c r="G38" t="s">
        <v>1326</v>
      </c>
      <c r="H38" t="s">
        <v>1327</v>
      </c>
      <c r="J38" t="s">
        <v>1337</v>
      </c>
    </row>
    <row r="39" spans="1:10">
      <c r="A39" t="s">
        <v>85</v>
      </c>
      <c r="B39" s="28">
        <v>4.85198928256272</v>
      </c>
      <c r="D39">
        <v>54.37</v>
      </c>
      <c r="E39" s="1">
        <v>5005115.44</v>
      </c>
      <c r="F39" s="1">
        <v>1428055.1</v>
      </c>
      <c r="G39" t="s">
        <v>1326</v>
      </c>
      <c r="H39" t="s">
        <v>1334</v>
      </c>
      <c r="J39" t="s">
        <v>1337</v>
      </c>
    </row>
    <row r="40" spans="1:10">
      <c r="A40" t="s">
        <v>87</v>
      </c>
      <c r="B40" s="28">
        <v>6.20896931878876</v>
      </c>
      <c r="D40">
        <v>52.96</v>
      </c>
      <c r="E40" s="1">
        <v>5005115.59</v>
      </c>
      <c r="F40" s="1">
        <v>1428053.64</v>
      </c>
      <c r="G40" t="s">
        <v>1326</v>
      </c>
      <c r="H40" t="s">
        <v>1329</v>
      </c>
      <c r="J40" t="s">
        <v>1337</v>
      </c>
    </row>
    <row r="41" spans="1:10">
      <c r="A41" t="s">
        <v>89</v>
      </c>
      <c r="B41" s="28">
        <v>15.6072098722731</v>
      </c>
      <c r="D41">
        <v>52.02</v>
      </c>
      <c r="E41" s="1">
        <v>5005113.32</v>
      </c>
      <c r="F41" s="1">
        <v>1428044.52</v>
      </c>
      <c r="G41" t="s">
        <v>1326</v>
      </c>
      <c r="H41" t="s">
        <v>1327</v>
      </c>
      <c r="J41" t="s">
        <v>1337</v>
      </c>
    </row>
    <row r="42" spans="1:10">
      <c r="A42" t="s">
        <v>91</v>
      </c>
      <c r="B42" s="28">
        <v>23.2662523841141</v>
      </c>
      <c r="D42">
        <v>51.92</v>
      </c>
      <c r="E42" s="1">
        <v>5005111.88</v>
      </c>
      <c r="F42" s="1">
        <v>1428036.99</v>
      </c>
      <c r="G42" t="s">
        <v>1326</v>
      </c>
      <c r="H42" t="s">
        <v>1338</v>
      </c>
      <c r="I42" t="s">
        <v>1339</v>
      </c>
      <c r="J42" t="s">
        <v>1337</v>
      </c>
    </row>
    <row r="43" spans="1:10">
      <c r="A43" t="s">
        <v>93</v>
      </c>
      <c r="B43" s="28">
        <v>26.5382177244442</v>
      </c>
      <c r="D43">
        <v>51.58</v>
      </c>
      <c r="E43" s="1">
        <v>5005110.98</v>
      </c>
      <c r="F43" s="1">
        <v>1428033.84</v>
      </c>
      <c r="G43" t="s">
        <v>1326</v>
      </c>
      <c r="H43" t="s">
        <v>1327</v>
      </c>
      <c r="J43" t="s">
        <v>1337</v>
      </c>
    </row>
    <row r="44" spans="1:10">
      <c r="A44" t="s">
        <v>95</v>
      </c>
      <c r="B44" s="28">
        <v>32.4932377580171</v>
      </c>
      <c r="D44">
        <v>51.95</v>
      </c>
      <c r="E44" s="1">
        <v>5005109.63</v>
      </c>
      <c r="F44" s="1">
        <v>1428028.04</v>
      </c>
      <c r="G44" t="s">
        <v>1326</v>
      </c>
      <c r="H44" t="s">
        <v>1340</v>
      </c>
      <c r="I44" t="s">
        <v>1341</v>
      </c>
      <c r="J44" t="s">
        <v>1337</v>
      </c>
    </row>
    <row r="45" spans="1:10">
      <c r="A45" t="s">
        <v>97</v>
      </c>
      <c r="B45" s="28">
        <v>35.1624458761145</v>
      </c>
      <c r="D45">
        <v>53.02</v>
      </c>
      <c r="E45" s="1">
        <v>5005109.33</v>
      </c>
      <c r="F45" s="1">
        <v>1428025.37</v>
      </c>
      <c r="G45" t="s">
        <v>1326</v>
      </c>
      <c r="H45" t="s">
        <v>1342</v>
      </c>
      <c r="J45" t="s">
        <v>1337</v>
      </c>
    </row>
    <row r="46" spans="1:10">
      <c r="A46" t="s">
        <v>99</v>
      </c>
      <c r="B46" s="28">
        <v>43.4247360384062</v>
      </c>
      <c r="D46">
        <v>52.96</v>
      </c>
      <c r="E46" s="1">
        <v>5005107.08</v>
      </c>
      <c r="F46" s="1">
        <v>1428017.41</v>
      </c>
      <c r="G46" t="s">
        <v>1326</v>
      </c>
      <c r="H46" t="s">
        <v>1327</v>
      </c>
      <c r="J46" t="s">
        <v>1337</v>
      </c>
    </row>
    <row r="47" spans="1:10">
      <c r="A47" t="s">
        <v>101</v>
      </c>
      <c r="B47" s="28">
        <v>57.4037298440532</v>
      </c>
      <c r="D47">
        <v>52.4</v>
      </c>
      <c r="E47" s="1">
        <v>5005104.06</v>
      </c>
      <c r="F47" s="1">
        <v>1428003.76</v>
      </c>
      <c r="G47" t="s">
        <v>1326</v>
      </c>
      <c r="H47" t="s">
        <v>1343</v>
      </c>
      <c r="I47" t="s">
        <v>1344</v>
      </c>
      <c r="J47" t="s">
        <v>1337</v>
      </c>
    </row>
    <row r="48" spans="1:10">
      <c r="A48" t="s">
        <v>103</v>
      </c>
      <c r="B48" s="28">
        <v>64.2716306001158</v>
      </c>
      <c r="D48">
        <v>52.15</v>
      </c>
      <c r="E48" s="1">
        <v>5005102.55</v>
      </c>
      <c r="F48" s="1">
        <v>1427997.06</v>
      </c>
      <c r="G48" t="s">
        <v>1326</v>
      </c>
      <c r="H48" t="s">
        <v>1327</v>
      </c>
      <c r="J48" t="s">
        <v>1337</v>
      </c>
    </row>
    <row r="49" spans="1:10">
      <c r="A49" t="s">
        <v>105</v>
      </c>
      <c r="B49" s="28">
        <v>70.8922125483347</v>
      </c>
      <c r="D49">
        <v>51.94</v>
      </c>
      <c r="E49" s="1">
        <v>5005101.1</v>
      </c>
      <c r="F49" s="1">
        <v>1427990.6</v>
      </c>
      <c r="G49" t="s">
        <v>1326</v>
      </c>
      <c r="H49" t="s">
        <v>1327</v>
      </c>
      <c r="J49" t="s">
        <v>1337</v>
      </c>
    </row>
    <row r="50" spans="1:10">
      <c r="A50" t="s">
        <v>107</v>
      </c>
      <c r="B50" s="28">
        <v>77.8292965405958</v>
      </c>
      <c r="D50">
        <v>51.84</v>
      </c>
      <c r="E50" s="1">
        <v>5005099.2</v>
      </c>
      <c r="F50" s="1">
        <v>1427983.92</v>
      </c>
      <c r="G50" t="s">
        <v>1326</v>
      </c>
      <c r="H50" t="s">
        <v>1327</v>
      </c>
      <c r="J50" t="s">
        <v>1337</v>
      </c>
    </row>
    <row r="51" spans="1:10">
      <c r="A51" t="s">
        <v>109</v>
      </c>
      <c r="B51" s="28">
        <v>84.8597342678024</v>
      </c>
      <c r="D51">
        <v>51.92</v>
      </c>
      <c r="E51" s="1">
        <v>5005097.96</v>
      </c>
      <c r="F51" s="1">
        <v>1427976.99</v>
      </c>
      <c r="G51" t="s">
        <v>1326</v>
      </c>
      <c r="H51" t="s">
        <v>1327</v>
      </c>
      <c r="J51" t="s">
        <v>1337</v>
      </c>
    </row>
    <row r="52" spans="1:10">
      <c r="A52" t="s">
        <v>111</v>
      </c>
      <c r="B52" s="28">
        <v>90.6638362302827</v>
      </c>
      <c r="D52">
        <v>51.8</v>
      </c>
      <c r="E52" s="1">
        <v>5005095.91</v>
      </c>
      <c r="F52" s="1">
        <v>1427971.51</v>
      </c>
      <c r="G52" t="s">
        <v>1326</v>
      </c>
      <c r="H52" t="s">
        <v>1327</v>
      </c>
      <c r="J52" t="s">
        <v>1337</v>
      </c>
    </row>
    <row r="53" spans="1:10">
      <c r="A53" t="s">
        <v>113</v>
      </c>
      <c r="B53" s="28">
        <v>91.4613645208918</v>
      </c>
      <c r="D53">
        <v>52.67</v>
      </c>
      <c r="E53" s="1">
        <v>5005093.01</v>
      </c>
      <c r="F53" s="1">
        <v>1427971.43</v>
      </c>
      <c r="G53" t="s">
        <v>1326</v>
      </c>
      <c r="H53" t="s">
        <v>1334</v>
      </c>
      <c r="J53" t="s">
        <v>1337</v>
      </c>
    </row>
    <row r="54" spans="1:10">
      <c r="A54" t="s">
        <v>115</v>
      </c>
      <c r="B54" s="28">
        <v>95.6445691087254</v>
      </c>
      <c r="D54">
        <v>52.85</v>
      </c>
      <c r="E54" s="1">
        <v>5005093.13</v>
      </c>
      <c r="F54" s="1">
        <v>1427967.07</v>
      </c>
      <c r="G54" t="s">
        <v>1326</v>
      </c>
      <c r="H54" t="s">
        <v>1334</v>
      </c>
      <c r="J54" t="s">
        <v>1337</v>
      </c>
    </row>
    <row r="55" spans="1:10">
      <c r="A55" t="s">
        <v>117</v>
      </c>
      <c r="B55" s="28">
        <v>100.824005078289</v>
      </c>
      <c r="D55">
        <v>56.28</v>
      </c>
      <c r="E55" s="1">
        <v>5005094.39</v>
      </c>
      <c r="F55" s="1">
        <v>1427961.43</v>
      </c>
      <c r="G55" t="s">
        <v>1326</v>
      </c>
      <c r="H55" t="s">
        <v>1334</v>
      </c>
      <c r="J55" t="s">
        <v>1337</v>
      </c>
    </row>
    <row r="57" spans="1:10">
      <c r="A57" t="s">
        <v>119</v>
      </c>
      <c r="B57" s="28">
        <v>-5.90298229757675</v>
      </c>
      <c r="D57">
        <v>53.37</v>
      </c>
      <c r="E57" s="1">
        <v>5005007.9</v>
      </c>
      <c r="F57" s="1">
        <v>1428150.79</v>
      </c>
      <c r="G57" t="s">
        <v>1326</v>
      </c>
      <c r="H57" t="s">
        <v>1327</v>
      </c>
      <c r="J57" t="s">
        <v>1345</v>
      </c>
    </row>
    <row r="58" spans="1:10">
      <c r="A58" t="s">
        <v>121</v>
      </c>
      <c r="B58" s="28">
        <v>12.0851520471127</v>
      </c>
      <c r="D58">
        <v>53.32</v>
      </c>
      <c r="E58" s="1">
        <v>5004996.39</v>
      </c>
      <c r="F58" s="1">
        <v>1428143.61</v>
      </c>
      <c r="G58" t="s">
        <v>1326</v>
      </c>
      <c r="H58" t="s">
        <v>1327</v>
      </c>
      <c r="J58" t="s">
        <v>1345</v>
      </c>
    </row>
    <row r="59" spans="1:10">
      <c r="A59" t="s">
        <v>123</v>
      </c>
      <c r="B59" s="28">
        <v>16.7468235791273</v>
      </c>
      <c r="D59">
        <v>53.52</v>
      </c>
      <c r="E59" s="1">
        <v>5004993.65</v>
      </c>
      <c r="F59" s="1">
        <v>1428139.83</v>
      </c>
      <c r="G59" t="s">
        <v>1326</v>
      </c>
      <c r="H59" t="s">
        <v>1327</v>
      </c>
      <c r="J59" t="s">
        <v>1345</v>
      </c>
    </row>
    <row r="60" spans="1:10">
      <c r="A60" t="s">
        <v>125</v>
      </c>
      <c r="B60" s="28">
        <v>26.7642915094619</v>
      </c>
      <c r="D60">
        <v>53.57</v>
      </c>
      <c r="E60" s="1">
        <v>5004988.01</v>
      </c>
      <c r="F60" s="1">
        <v>1428131.55</v>
      </c>
      <c r="G60" t="s">
        <v>1326</v>
      </c>
      <c r="H60" t="s">
        <v>1327</v>
      </c>
      <c r="J60" t="s">
        <v>1345</v>
      </c>
    </row>
    <row r="61" spans="1:10">
      <c r="A61" t="s">
        <v>127</v>
      </c>
      <c r="B61" s="28">
        <v>28.8185651968662</v>
      </c>
      <c r="D61">
        <v>53.21</v>
      </c>
      <c r="E61" s="1">
        <v>5004987.13</v>
      </c>
      <c r="F61" s="1">
        <v>1428129.67</v>
      </c>
      <c r="G61" t="s">
        <v>1326</v>
      </c>
      <c r="H61" t="s">
        <v>1327</v>
      </c>
      <c r="J61" t="s">
        <v>1345</v>
      </c>
    </row>
    <row r="62" spans="1:10">
      <c r="A62" t="s">
        <v>129</v>
      </c>
      <c r="B62" s="28">
        <v>41.3725863347299</v>
      </c>
      <c r="D62">
        <v>53.16</v>
      </c>
      <c r="E62" s="1">
        <v>5004980.31</v>
      </c>
      <c r="F62" s="1">
        <v>1428119.13</v>
      </c>
      <c r="G62" t="s">
        <v>1326</v>
      </c>
      <c r="H62" t="s">
        <v>1327</v>
      </c>
      <c r="J62" t="s">
        <v>1345</v>
      </c>
    </row>
    <row r="63" spans="1:10">
      <c r="A63" t="s">
        <v>131</v>
      </c>
      <c r="B63" s="28">
        <v>54.245664342962</v>
      </c>
      <c r="D63">
        <v>52.95</v>
      </c>
      <c r="E63" s="1">
        <v>5004973.09</v>
      </c>
      <c r="F63" s="1">
        <v>1428108.47</v>
      </c>
      <c r="G63" t="s">
        <v>1326</v>
      </c>
      <c r="H63" t="s">
        <v>1327</v>
      </c>
      <c r="J63" t="s">
        <v>1345</v>
      </c>
    </row>
    <row r="64" spans="1:10">
      <c r="A64" t="s">
        <v>133</v>
      </c>
      <c r="B64" s="28">
        <v>66.2500550945336</v>
      </c>
      <c r="D64">
        <v>52.61</v>
      </c>
      <c r="E64" s="1">
        <v>5004966.77</v>
      </c>
      <c r="F64" s="1">
        <v>1428098.26</v>
      </c>
      <c r="G64" t="s">
        <v>1326</v>
      </c>
      <c r="H64" t="s">
        <v>1327</v>
      </c>
      <c r="J64" t="s">
        <v>1345</v>
      </c>
    </row>
    <row r="65" spans="1:10">
      <c r="A65" t="s">
        <v>135</v>
      </c>
      <c r="B65" s="28">
        <v>81.5825275412919</v>
      </c>
      <c r="D65">
        <v>51.83</v>
      </c>
      <c r="E65" s="1">
        <v>5004958.56</v>
      </c>
      <c r="F65" s="1">
        <v>1428085.31</v>
      </c>
      <c r="G65" t="s">
        <v>1326</v>
      </c>
      <c r="H65" t="s">
        <v>1346</v>
      </c>
      <c r="I65" t="s">
        <v>1347</v>
      </c>
      <c r="J65" t="s">
        <v>1345</v>
      </c>
    </row>
    <row r="66" spans="1:10">
      <c r="A66" t="s">
        <v>137</v>
      </c>
      <c r="B66" s="28">
        <v>87.3968677929323</v>
      </c>
      <c r="D66">
        <v>51.72</v>
      </c>
      <c r="E66" s="1">
        <v>5004955.26</v>
      </c>
      <c r="F66" s="1">
        <v>1428080.52</v>
      </c>
      <c r="G66" t="s">
        <v>1326</v>
      </c>
      <c r="H66" t="s">
        <v>1327</v>
      </c>
      <c r="J66" t="s">
        <v>1345</v>
      </c>
    </row>
    <row r="67" spans="1:10">
      <c r="A67" t="s">
        <v>139</v>
      </c>
      <c r="B67" s="28">
        <v>95.364308837296</v>
      </c>
      <c r="D67">
        <v>51.65</v>
      </c>
      <c r="E67" s="1">
        <v>5004951.01</v>
      </c>
      <c r="F67" s="1">
        <v>1428073.78</v>
      </c>
      <c r="G67" t="s">
        <v>1326</v>
      </c>
      <c r="H67" t="s">
        <v>1327</v>
      </c>
      <c r="J67" t="s">
        <v>1345</v>
      </c>
    </row>
    <row r="68" spans="1:10">
      <c r="A68" t="s">
        <v>141</v>
      </c>
      <c r="B68" s="28">
        <v>100.355425363881</v>
      </c>
      <c r="D68">
        <v>51.53</v>
      </c>
      <c r="E68" s="1">
        <v>5004948.19</v>
      </c>
      <c r="F68" s="1">
        <v>1428069.66</v>
      </c>
      <c r="G68" t="s">
        <v>1326</v>
      </c>
      <c r="H68" t="s">
        <v>1327</v>
      </c>
      <c r="J68" t="s">
        <v>1345</v>
      </c>
    </row>
    <row r="69" spans="1:10">
      <c r="A69" t="s">
        <v>143</v>
      </c>
      <c r="B69" s="28">
        <v>106.241191634698</v>
      </c>
      <c r="D69">
        <v>51.59</v>
      </c>
      <c r="E69" s="1">
        <v>5004945.16</v>
      </c>
      <c r="F69" s="1">
        <v>1428064.61</v>
      </c>
      <c r="G69" t="s">
        <v>1326</v>
      </c>
      <c r="H69" t="s">
        <v>1327</v>
      </c>
      <c r="J69" t="s">
        <v>1345</v>
      </c>
    </row>
    <row r="70" spans="1:10">
      <c r="A70" t="s">
        <v>145</v>
      </c>
      <c r="B70" s="28">
        <v>109.432637270593</v>
      </c>
      <c r="D70">
        <v>51.84</v>
      </c>
      <c r="E70" s="1">
        <v>5004944.54</v>
      </c>
      <c r="F70" s="1">
        <v>1428061.22</v>
      </c>
      <c r="G70" t="s">
        <v>1326</v>
      </c>
      <c r="H70" t="s">
        <v>1348</v>
      </c>
      <c r="I70" t="s">
        <v>1349</v>
      </c>
      <c r="J70" t="s">
        <v>1345</v>
      </c>
    </row>
    <row r="71" spans="1:10">
      <c r="A71" t="s">
        <v>147</v>
      </c>
      <c r="B71" s="28">
        <v>119.261077053404</v>
      </c>
      <c r="D71">
        <v>52.12</v>
      </c>
      <c r="E71" s="1">
        <v>5004937.9</v>
      </c>
      <c r="F71" s="1">
        <v>1428053.8</v>
      </c>
      <c r="G71" t="s">
        <v>1326</v>
      </c>
      <c r="H71" t="s">
        <v>1327</v>
      </c>
      <c r="J71" t="s">
        <v>1345</v>
      </c>
    </row>
    <row r="72" spans="1:10">
      <c r="A72" t="s">
        <v>149</v>
      </c>
      <c r="B72" s="28">
        <v>130.235043287395</v>
      </c>
      <c r="D72">
        <v>52.12</v>
      </c>
      <c r="E72" s="1">
        <v>5004931.81</v>
      </c>
      <c r="F72" s="1">
        <v>1428044.67</v>
      </c>
      <c r="G72" t="s">
        <v>1326</v>
      </c>
      <c r="H72" t="s">
        <v>1342</v>
      </c>
      <c r="J72" t="s">
        <v>1345</v>
      </c>
    </row>
    <row r="73" spans="1:10">
      <c r="A73" t="s">
        <v>151</v>
      </c>
      <c r="B73" s="28">
        <v>131.533503336469</v>
      </c>
      <c r="D73">
        <v>51.55</v>
      </c>
      <c r="E73" s="1">
        <v>5004931.32</v>
      </c>
      <c r="F73" s="1">
        <v>1428043.44</v>
      </c>
      <c r="G73" t="s">
        <v>1326</v>
      </c>
      <c r="H73" t="s">
        <v>1350</v>
      </c>
      <c r="I73" t="s">
        <v>1351</v>
      </c>
      <c r="J73" t="s">
        <v>1345</v>
      </c>
    </row>
    <row r="74" spans="1:10">
      <c r="A74" t="s">
        <v>153</v>
      </c>
      <c r="B74" s="28">
        <v>132.498536218187</v>
      </c>
      <c r="D74">
        <v>51.23</v>
      </c>
      <c r="E74" s="1">
        <v>5004930.95</v>
      </c>
      <c r="F74" s="1">
        <v>1428042.53</v>
      </c>
      <c r="G74" t="s">
        <v>1326</v>
      </c>
      <c r="H74" t="s">
        <v>1327</v>
      </c>
      <c r="J74" t="s">
        <v>1345</v>
      </c>
    </row>
    <row r="75" spans="1:10">
      <c r="A75" t="s">
        <v>155</v>
      </c>
      <c r="B75" s="28">
        <v>134.044644801529</v>
      </c>
      <c r="D75">
        <v>51.1</v>
      </c>
      <c r="E75" s="1">
        <v>5004929.62</v>
      </c>
      <c r="F75" s="1">
        <v>1428041.55</v>
      </c>
      <c r="G75" t="s">
        <v>1326</v>
      </c>
      <c r="H75" t="s">
        <v>1327</v>
      </c>
      <c r="J75" t="s">
        <v>1345</v>
      </c>
    </row>
    <row r="76" spans="1:10">
      <c r="A76" t="s">
        <v>157</v>
      </c>
      <c r="B76" s="28">
        <v>135.980600086672</v>
      </c>
      <c r="D76">
        <v>51.11</v>
      </c>
      <c r="E76" s="1">
        <v>5004926.9</v>
      </c>
      <c r="F76" s="1">
        <v>1428041.03</v>
      </c>
      <c r="G76" t="s">
        <v>1326</v>
      </c>
      <c r="H76" t="s">
        <v>1327</v>
      </c>
      <c r="J76" t="s">
        <v>1345</v>
      </c>
    </row>
    <row r="77" spans="1:10">
      <c r="A77" t="s">
        <v>159</v>
      </c>
      <c r="B77" s="28">
        <v>137.083602228506</v>
      </c>
      <c r="D77">
        <v>51.1</v>
      </c>
      <c r="E77" s="1">
        <v>5004925.32</v>
      </c>
      <c r="F77" s="1">
        <v>1428040.77</v>
      </c>
      <c r="G77" t="s">
        <v>1326</v>
      </c>
      <c r="H77" t="s">
        <v>1327</v>
      </c>
      <c r="J77" t="s">
        <v>1345</v>
      </c>
    </row>
    <row r="78" spans="1:10">
      <c r="A78" t="s">
        <v>161</v>
      </c>
      <c r="B78" s="28">
        <v>137.439559079645</v>
      </c>
      <c r="D78">
        <v>51.36</v>
      </c>
      <c r="E78" s="1">
        <v>5004922.04</v>
      </c>
      <c r="F78" s="1">
        <v>1428042.65</v>
      </c>
      <c r="G78" t="s">
        <v>1326</v>
      </c>
      <c r="H78" t="s">
        <v>1352</v>
      </c>
      <c r="I78" t="s">
        <v>1353</v>
      </c>
      <c r="J78" t="s">
        <v>1345</v>
      </c>
    </row>
    <row r="79" spans="1:10">
      <c r="A79" t="s">
        <v>163</v>
      </c>
      <c r="B79" s="28">
        <v>139.04923804178</v>
      </c>
      <c r="D79">
        <v>52.04</v>
      </c>
      <c r="E79" s="1">
        <v>5004928.25</v>
      </c>
      <c r="F79" s="1">
        <v>1428036.48</v>
      </c>
      <c r="G79" t="s">
        <v>1326</v>
      </c>
      <c r="H79" t="s">
        <v>164</v>
      </c>
      <c r="J79" t="s">
        <v>1345</v>
      </c>
    </row>
    <row r="80" spans="1:10">
      <c r="A80" t="s">
        <v>165</v>
      </c>
      <c r="B80" s="28">
        <v>139.236651065512</v>
      </c>
      <c r="D80">
        <v>53.11</v>
      </c>
      <c r="E80" s="1">
        <v>5004928.69</v>
      </c>
      <c r="F80" s="1">
        <v>1428035.98</v>
      </c>
      <c r="G80" t="s">
        <v>1326</v>
      </c>
      <c r="H80" t="s">
        <v>166</v>
      </c>
      <c r="J80" t="s">
        <v>1345</v>
      </c>
    </row>
    <row r="81" spans="1:10">
      <c r="A81" t="s">
        <v>169</v>
      </c>
      <c r="B81" s="28">
        <v>150.290472086525</v>
      </c>
      <c r="D81">
        <v>58</v>
      </c>
      <c r="E81" s="1">
        <v>5004919.46</v>
      </c>
      <c r="F81" s="1">
        <v>1428028.79</v>
      </c>
      <c r="G81" t="s">
        <v>1326</v>
      </c>
      <c r="H81" t="s">
        <v>170</v>
      </c>
      <c r="J81" t="s">
        <v>1345</v>
      </c>
    </row>
    <row r="82" spans="1:10">
      <c r="A82" t="s">
        <v>167</v>
      </c>
      <c r="B82" s="28">
        <v>150.382121610147</v>
      </c>
      <c r="D82">
        <v>54.11</v>
      </c>
      <c r="E82" s="1">
        <v>5004917.28</v>
      </c>
      <c r="F82" s="1">
        <v>1428030.16</v>
      </c>
      <c r="G82" t="s">
        <v>1326</v>
      </c>
      <c r="H82" t="s">
        <v>168</v>
      </c>
      <c r="J82" t="s">
        <v>1345</v>
      </c>
    </row>
    <row r="84" spans="1:10">
      <c r="A84">
        <v>13122</v>
      </c>
      <c r="B84" s="29">
        <v>-26.2093265845855</v>
      </c>
      <c r="D84">
        <v>54.34</v>
      </c>
      <c r="E84" s="1">
        <v>5004980.59</v>
      </c>
      <c r="F84" s="1">
        <v>1428238.34</v>
      </c>
      <c r="G84" t="s">
        <v>1326</v>
      </c>
      <c r="H84" t="s">
        <v>1354</v>
      </c>
      <c r="J84" t="s">
        <v>1355</v>
      </c>
    </row>
    <row r="85" spans="1:10">
      <c r="A85">
        <v>13123</v>
      </c>
      <c r="B85" s="29">
        <v>-20.1334448121027</v>
      </c>
      <c r="D85">
        <v>53.37</v>
      </c>
      <c r="E85" s="1">
        <v>5004974.77</v>
      </c>
      <c r="F85" s="1">
        <v>1428236.58</v>
      </c>
      <c r="G85" t="s">
        <v>1326</v>
      </c>
      <c r="H85" t="s">
        <v>412</v>
      </c>
      <c r="J85" t="s">
        <v>1355</v>
      </c>
    </row>
    <row r="86" spans="1:10">
      <c r="A86">
        <v>13124</v>
      </c>
      <c r="B86" s="29">
        <v>-10.1474331731479</v>
      </c>
      <c r="D86">
        <v>52.37</v>
      </c>
      <c r="E86" s="1">
        <v>5004965.47</v>
      </c>
      <c r="F86" s="1">
        <v>1428232.9</v>
      </c>
      <c r="G86" t="s">
        <v>1326</v>
      </c>
      <c r="H86" t="s">
        <v>412</v>
      </c>
      <c r="J86" t="s">
        <v>1355</v>
      </c>
    </row>
    <row r="87" spans="1:10">
      <c r="A87">
        <v>13125</v>
      </c>
      <c r="B87" s="29">
        <v>-1.33240384296589</v>
      </c>
      <c r="D87">
        <v>52.24</v>
      </c>
      <c r="E87" s="1">
        <v>5004957.05</v>
      </c>
      <c r="F87" s="1">
        <v>1428230.29</v>
      </c>
      <c r="G87" t="s">
        <v>1326</v>
      </c>
      <c r="H87" t="s">
        <v>412</v>
      </c>
      <c r="J87" t="s">
        <v>1355</v>
      </c>
    </row>
    <row r="88" spans="1:10">
      <c r="A88">
        <v>13126</v>
      </c>
      <c r="B88" s="29">
        <v>19.1963017264773</v>
      </c>
      <c r="D88">
        <v>52.24</v>
      </c>
      <c r="E88" s="1">
        <v>5004937.49</v>
      </c>
      <c r="F88" s="1">
        <v>1428224.06</v>
      </c>
      <c r="G88" t="s">
        <v>1326</v>
      </c>
      <c r="H88" t="s">
        <v>1356</v>
      </c>
      <c r="J88" t="s">
        <v>1355</v>
      </c>
    </row>
    <row r="89" spans="1:10">
      <c r="A89">
        <v>13127</v>
      </c>
      <c r="B89" s="29">
        <v>25.4852624071788</v>
      </c>
      <c r="D89">
        <v>52.41</v>
      </c>
      <c r="E89" s="1">
        <v>5004931.32</v>
      </c>
      <c r="F89" s="1">
        <v>1428222.73</v>
      </c>
      <c r="G89" t="s">
        <v>1326</v>
      </c>
      <c r="H89" t="s">
        <v>1356</v>
      </c>
      <c r="J89" t="s">
        <v>1355</v>
      </c>
    </row>
    <row r="90" spans="1:10">
      <c r="A90">
        <v>13128</v>
      </c>
      <c r="B90" s="29">
        <v>34.5509826193731</v>
      </c>
      <c r="D90">
        <v>52.44</v>
      </c>
      <c r="E90" s="1">
        <v>5004922.79</v>
      </c>
      <c r="F90" s="1">
        <v>1428219.62</v>
      </c>
      <c r="G90" t="s">
        <v>1326</v>
      </c>
      <c r="H90" t="s">
        <v>1356</v>
      </c>
      <c r="J90" t="s">
        <v>1355</v>
      </c>
    </row>
    <row r="91" spans="1:10">
      <c r="A91">
        <v>13129</v>
      </c>
      <c r="B91" s="29">
        <v>40.5044318554643</v>
      </c>
      <c r="D91">
        <v>51.49</v>
      </c>
      <c r="E91" s="1">
        <v>5004916.9</v>
      </c>
      <c r="F91" s="1">
        <v>1428218.53</v>
      </c>
      <c r="G91" t="s">
        <v>1326</v>
      </c>
      <c r="H91" t="s">
        <v>1356</v>
      </c>
      <c r="J91" t="s">
        <v>1355</v>
      </c>
    </row>
    <row r="92" spans="1:10">
      <c r="A92">
        <v>13130</v>
      </c>
      <c r="B92" s="29">
        <v>44.3716846643045</v>
      </c>
      <c r="D92">
        <v>52.06</v>
      </c>
      <c r="E92" s="1">
        <v>5004913.37</v>
      </c>
      <c r="F92" s="1">
        <v>1428216.84</v>
      </c>
      <c r="G92" t="s">
        <v>1326</v>
      </c>
      <c r="H92" t="s">
        <v>1356</v>
      </c>
      <c r="J92" t="s">
        <v>1355</v>
      </c>
    </row>
    <row r="93" spans="1:10">
      <c r="A93">
        <v>13131</v>
      </c>
      <c r="B93" s="29">
        <v>55.2051320069303</v>
      </c>
      <c r="D93">
        <v>52.17</v>
      </c>
      <c r="E93" s="1">
        <v>5004902.98</v>
      </c>
      <c r="F93" s="1">
        <v>1428213.77</v>
      </c>
      <c r="G93" t="s">
        <v>1326</v>
      </c>
      <c r="H93" t="s">
        <v>1356</v>
      </c>
      <c r="J93" t="s">
        <v>1355</v>
      </c>
    </row>
    <row r="94" spans="1:10">
      <c r="A94">
        <v>13132</v>
      </c>
      <c r="B94" s="29">
        <v>60.4436837062927</v>
      </c>
      <c r="D94">
        <v>52.54</v>
      </c>
      <c r="E94" s="1">
        <v>5004898.1</v>
      </c>
      <c r="F94" s="1">
        <v>1428211.82</v>
      </c>
      <c r="G94" t="s">
        <v>1326</v>
      </c>
      <c r="H94" t="s">
        <v>1356</v>
      </c>
      <c r="J94" t="s">
        <v>1355</v>
      </c>
    </row>
    <row r="95" spans="1:10">
      <c r="A95">
        <v>13133</v>
      </c>
      <c r="B95" s="29">
        <v>64.5481091893125</v>
      </c>
      <c r="D95">
        <v>52.73</v>
      </c>
      <c r="E95" s="1">
        <v>5004893.99</v>
      </c>
      <c r="F95" s="1">
        <v>1428211.22</v>
      </c>
      <c r="G95" t="s">
        <v>1326</v>
      </c>
      <c r="H95" t="s">
        <v>1356</v>
      </c>
      <c r="J95" t="s">
        <v>1355</v>
      </c>
    </row>
    <row r="96" spans="1:10">
      <c r="A96">
        <v>13134</v>
      </c>
      <c r="B96" s="29">
        <v>66.1883524491898</v>
      </c>
      <c r="D96">
        <v>52.41</v>
      </c>
      <c r="E96" s="1">
        <v>5004892.29</v>
      </c>
      <c r="F96" s="1">
        <v>1428211.18</v>
      </c>
      <c r="G96" t="s">
        <v>1326</v>
      </c>
      <c r="H96" t="s">
        <v>1356</v>
      </c>
      <c r="J96" t="s">
        <v>1355</v>
      </c>
    </row>
    <row r="97" spans="1:10">
      <c r="A97">
        <v>13135</v>
      </c>
      <c r="B97" s="29">
        <v>76.0643181780829</v>
      </c>
      <c r="D97">
        <v>52.46</v>
      </c>
      <c r="E97" s="1">
        <v>5004882.99</v>
      </c>
      <c r="F97" s="1">
        <v>1428207.81</v>
      </c>
      <c r="G97" t="s">
        <v>1326</v>
      </c>
      <c r="H97" t="s">
        <v>1356</v>
      </c>
      <c r="J97" t="s">
        <v>1355</v>
      </c>
    </row>
    <row r="98" spans="1:10">
      <c r="A98">
        <v>13136</v>
      </c>
      <c r="B98" s="29">
        <v>86.3128124903473</v>
      </c>
      <c r="D98">
        <v>52.41</v>
      </c>
      <c r="E98" s="1">
        <v>5004873.31</v>
      </c>
      <c r="F98" s="1">
        <v>1428204.42</v>
      </c>
      <c r="G98" t="s">
        <v>1326</v>
      </c>
      <c r="H98" t="s">
        <v>1356</v>
      </c>
      <c r="J98" t="s">
        <v>1355</v>
      </c>
    </row>
    <row r="99" spans="1:10">
      <c r="A99">
        <v>13137</v>
      </c>
      <c r="B99" s="29">
        <v>95.4309095622025</v>
      </c>
      <c r="D99">
        <v>52.19</v>
      </c>
      <c r="E99" s="1">
        <v>5004864.53</v>
      </c>
      <c r="F99" s="1">
        <v>1428201.95</v>
      </c>
      <c r="G99" t="s">
        <v>1326</v>
      </c>
      <c r="H99" t="s">
        <v>1356</v>
      </c>
      <c r="J99" t="s">
        <v>1355</v>
      </c>
    </row>
    <row r="100" spans="1:10">
      <c r="A100">
        <v>13138</v>
      </c>
      <c r="B100" s="29">
        <v>102.865027098167</v>
      </c>
      <c r="D100">
        <v>52.03</v>
      </c>
      <c r="E100" s="1">
        <v>5004857.54</v>
      </c>
      <c r="F100" s="1">
        <v>1428199.39</v>
      </c>
      <c r="G100" t="s">
        <v>1326</v>
      </c>
      <c r="H100" t="s">
        <v>1356</v>
      </c>
      <c r="J100" t="s">
        <v>1355</v>
      </c>
    </row>
    <row r="101" spans="1:10">
      <c r="A101">
        <v>13139</v>
      </c>
      <c r="B101" s="29">
        <v>111.691615620453</v>
      </c>
      <c r="D101">
        <v>51.91</v>
      </c>
      <c r="E101" s="1">
        <v>5004849</v>
      </c>
      <c r="F101" s="1">
        <v>1428197.13</v>
      </c>
      <c r="G101" t="s">
        <v>1326</v>
      </c>
      <c r="H101" t="s">
        <v>1356</v>
      </c>
      <c r="J101" t="s">
        <v>1355</v>
      </c>
    </row>
    <row r="102" spans="1:10">
      <c r="A102">
        <v>13140</v>
      </c>
      <c r="B102" s="29">
        <v>117.936518941292</v>
      </c>
      <c r="D102">
        <v>51.79</v>
      </c>
      <c r="E102" s="1">
        <v>5004843.06</v>
      </c>
      <c r="F102" s="1">
        <v>1428195.2</v>
      </c>
      <c r="G102" t="s">
        <v>1326</v>
      </c>
      <c r="H102" t="s">
        <v>1356</v>
      </c>
      <c r="J102" t="s">
        <v>1355</v>
      </c>
    </row>
    <row r="103" spans="1:10">
      <c r="A103">
        <v>13141</v>
      </c>
      <c r="B103" s="29">
        <v>122.547261086916</v>
      </c>
      <c r="D103">
        <v>51.63</v>
      </c>
      <c r="E103" s="1">
        <v>5004838.71</v>
      </c>
      <c r="F103" s="1">
        <v>1428193.66</v>
      </c>
      <c r="G103" t="s">
        <v>1326</v>
      </c>
      <c r="H103" t="s">
        <v>1356</v>
      </c>
      <c r="J103" t="s">
        <v>1355</v>
      </c>
    </row>
    <row r="104" spans="1:10">
      <c r="A104">
        <v>13142</v>
      </c>
      <c r="B104" s="29">
        <v>126.691559702666</v>
      </c>
      <c r="D104">
        <v>51.23</v>
      </c>
      <c r="E104" s="1">
        <v>5004835</v>
      </c>
      <c r="F104" s="1">
        <v>1428191.64</v>
      </c>
      <c r="G104" t="s">
        <v>1326</v>
      </c>
      <c r="H104" t="s">
        <v>1356</v>
      </c>
      <c r="J104" t="s">
        <v>1355</v>
      </c>
    </row>
    <row r="105" spans="1:10">
      <c r="A105">
        <v>13143</v>
      </c>
      <c r="B105" s="29">
        <v>135.270709319612</v>
      </c>
      <c r="D105">
        <v>50.83</v>
      </c>
      <c r="E105" s="1">
        <v>5004826.45</v>
      </c>
      <c r="F105" s="1">
        <v>1428190.24</v>
      </c>
      <c r="G105" t="s">
        <v>1326</v>
      </c>
      <c r="H105" t="s">
        <v>1356</v>
      </c>
      <c r="J105" t="s">
        <v>1355</v>
      </c>
    </row>
    <row r="106" spans="1:10">
      <c r="A106">
        <v>13144</v>
      </c>
      <c r="B106" s="29">
        <v>136.725355365476</v>
      </c>
      <c r="D106">
        <v>50.77</v>
      </c>
      <c r="E106" s="1">
        <v>5004824.99</v>
      </c>
      <c r="F106" s="1">
        <v>1428190.04</v>
      </c>
      <c r="G106" t="s">
        <v>1326</v>
      </c>
      <c r="H106" t="s">
        <v>476</v>
      </c>
      <c r="I106" t="s">
        <v>1357</v>
      </c>
      <c r="J106" t="s">
        <v>1355</v>
      </c>
    </row>
    <row r="107" spans="1:10">
      <c r="A107">
        <v>13145</v>
      </c>
      <c r="B107" s="29">
        <v>137.93782113619</v>
      </c>
      <c r="D107">
        <v>50.68</v>
      </c>
      <c r="E107" s="1">
        <v>5004823.82</v>
      </c>
      <c r="F107" s="1">
        <v>1428189.72</v>
      </c>
      <c r="G107" t="s">
        <v>1326</v>
      </c>
      <c r="H107" t="s">
        <v>480</v>
      </c>
      <c r="J107" t="s">
        <v>1355</v>
      </c>
    </row>
    <row r="108" spans="1:10">
      <c r="A108">
        <v>13146</v>
      </c>
      <c r="B108" s="29">
        <v>140.463626963994</v>
      </c>
      <c r="D108">
        <v>50.47</v>
      </c>
      <c r="E108" s="1">
        <v>5004821.46</v>
      </c>
      <c r="F108" s="1">
        <v>1428188.8</v>
      </c>
      <c r="G108" t="s">
        <v>1326</v>
      </c>
      <c r="H108" t="s">
        <v>480</v>
      </c>
      <c r="J108" t="s">
        <v>1355</v>
      </c>
    </row>
    <row r="109" spans="1:10">
      <c r="A109">
        <v>13147</v>
      </c>
      <c r="B109" s="29">
        <v>141.917077548436</v>
      </c>
      <c r="D109">
        <v>50.27</v>
      </c>
      <c r="E109" s="1">
        <v>5004820.17</v>
      </c>
      <c r="F109" s="1">
        <v>1428188.05</v>
      </c>
      <c r="G109" t="s">
        <v>1326</v>
      </c>
      <c r="H109" t="s">
        <v>480</v>
      </c>
      <c r="J109" t="s">
        <v>1355</v>
      </c>
    </row>
    <row r="110" spans="1:10">
      <c r="A110">
        <v>13148</v>
      </c>
      <c r="B110" s="29">
        <v>143.27357118433</v>
      </c>
      <c r="D110">
        <v>50.25</v>
      </c>
      <c r="E110" s="1">
        <v>5004818.88</v>
      </c>
      <c r="F110" s="1">
        <v>1428187.63</v>
      </c>
      <c r="G110" t="s">
        <v>1326</v>
      </c>
      <c r="H110" t="s">
        <v>480</v>
      </c>
      <c r="J110" t="s">
        <v>1355</v>
      </c>
    </row>
    <row r="111" spans="1:10">
      <c r="A111">
        <v>13149</v>
      </c>
      <c r="B111" s="29">
        <v>144.429742435224</v>
      </c>
      <c r="D111">
        <v>50.48</v>
      </c>
      <c r="E111" s="1">
        <v>5004817.84</v>
      </c>
      <c r="F111" s="1">
        <v>1428187.08</v>
      </c>
      <c r="G111" t="s">
        <v>1326</v>
      </c>
      <c r="H111" t="s">
        <v>480</v>
      </c>
      <c r="J111" t="s">
        <v>1355</v>
      </c>
    </row>
    <row r="112" spans="1:10">
      <c r="A112">
        <v>13150</v>
      </c>
      <c r="B112" s="29">
        <v>145.002849971307</v>
      </c>
      <c r="D112">
        <v>50.78</v>
      </c>
      <c r="E112" s="1">
        <v>5004817.24</v>
      </c>
      <c r="F112" s="1">
        <v>1428187.08</v>
      </c>
      <c r="G112" t="s">
        <v>1326</v>
      </c>
      <c r="H112" t="s">
        <v>496</v>
      </c>
      <c r="I112" t="s">
        <v>1358</v>
      </c>
      <c r="J112" t="s">
        <v>1355</v>
      </c>
    </row>
    <row r="113" spans="1:10">
      <c r="A113">
        <v>13151</v>
      </c>
      <c r="B113" s="29">
        <v>146.267092676065</v>
      </c>
      <c r="D113">
        <v>50.9</v>
      </c>
      <c r="E113" s="1">
        <v>5004816.09</v>
      </c>
      <c r="F113" s="1">
        <v>1428186.52</v>
      </c>
      <c r="G113" t="s">
        <v>1326</v>
      </c>
      <c r="H113" t="s">
        <v>1354</v>
      </c>
      <c r="J113" t="s">
        <v>1355</v>
      </c>
    </row>
    <row r="114" spans="1:10">
      <c r="A114">
        <v>13152</v>
      </c>
      <c r="B114" s="29">
        <v>147.322886883874</v>
      </c>
      <c r="D114">
        <v>50.89</v>
      </c>
      <c r="E114" s="1">
        <v>5004814.78</v>
      </c>
      <c r="F114" s="1">
        <v>1428187.19</v>
      </c>
      <c r="G114" t="s">
        <v>1326</v>
      </c>
      <c r="H114" t="s">
        <v>503</v>
      </c>
      <c r="I114" t="s">
        <v>1359</v>
      </c>
      <c r="J114" t="s">
        <v>1355</v>
      </c>
    </row>
    <row r="115" spans="1:10">
      <c r="A115">
        <v>13153</v>
      </c>
      <c r="B115" s="29">
        <v>149.369218046794</v>
      </c>
      <c r="D115">
        <v>50.74</v>
      </c>
      <c r="E115" s="1">
        <v>5004813.05</v>
      </c>
      <c r="F115" s="1">
        <v>1428185.85</v>
      </c>
      <c r="G115" t="s">
        <v>1326</v>
      </c>
      <c r="H115" t="s">
        <v>480</v>
      </c>
      <c r="J115" t="s">
        <v>1355</v>
      </c>
    </row>
    <row r="116" spans="1:10">
      <c r="A116">
        <v>13154</v>
      </c>
      <c r="B116" s="29">
        <v>153.812059994644</v>
      </c>
      <c r="D116">
        <v>50.66</v>
      </c>
      <c r="E116" s="1">
        <v>5004808.74</v>
      </c>
      <c r="F116" s="1">
        <v>1428184.75</v>
      </c>
      <c r="G116" t="s">
        <v>1326</v>
      </c>
      <c r="H116" t="s">
        <v>480</v>
      </c>
      <c r="J116" t="s">
        <v>1355</v>
      </c>
    </row>
    <row r="117" spans="1:10">
      <c r="A117">
        <v>13155</v>
      </c>
      <c r="B117" s="29">
        <v>157.990664280564</v>
      </c>
      <c r="D117">
        <v>50.58</v>
      </c>
      <c r="E117" s="1">
        <v>5004804.87</v>
      </c>
      <c r="F117" s="1">
        <v>1428183.12</v>
      </c>
      <c r="G117" t="s">
        <v>1326</v>
      </c>
      <c r="H117" t="s">
        <v>480</v>
      </c>
      <c r="J117" t="s">
        <v>1355</v>
      </c>
    </row>
    <row r="118" spans="1:10">
      <c r="A118">
        <v>13156</v>
      </c>
      <c r="B118" s="29">
        <v>161.857556202224</v>
      </c>
      <c r="D118">
        <v>50.35</v>
      </c>
      <c r="E118" s="1">
        <v>5004801.11</v>
      </c>
      <c r="F118" s="1">
        <v>1428182.19</v>
      </c>
      <c r="G118" t="s">
        <v>1326</v>
      </c>
      <c r="H118" t="s">
        <v>480</v>
      </c>
      <c r="J118" t="s">
        <v>1355</v>
      </c>
    </row>
    <row r="119" spans="1:10">
      <c r="A119">
        <v>13157</v>
      </c>
      <c r="B119" s="29">
        <v>164.569822871264</v>
      </c>
      <c r="D119">
        <v>50.33</v>
      </c>
      <c r="E119" s="1">
        <v>5004798.42</v>
      </c>
      <c r="F119" s="1">
        <v>1428181.71</v>
      </c>
      <c r="G119" t="s">
        <v>1326</v>
      </c>
      <c r="H119" t="s">
        <v>480</v>
      </c>
      <c r="J119" t="s">
        <v>1355</v>
      </c>
    </row>
    <row r="120" spans="1:10">
      <c r="A120">
        <v>13158</v>
      </c>
      <c r="B120" s="29">
        <v>167.179006157856</v>
      </c>
      <c r="D120">
        <v>50.24</v>
      </c>
      <c r="E120" s="1">
        <v>5004796.01</v>
      </c>
      <c r="F120" s="1">
        <v>1428180.67</v>
      </c>
      <c r="G120" t="s">
        <v>1326</v>
      </c>
      <c r="H120" t="s">
        <v>480</v>
      </c>
      <c r="J120" t="s">
        <v>1355</v>
      </c>
    </row>
    <row r="121" spans="1:10">
      <c r="A121">
        <v>13159</v>
      </c>
      <c r="B121" s="29">
        <v>168.386043661173</v>
      </c>
      <c r="D121">
        <v>50.32</v>
      </c>
      <c r="E121" s="1">
        <v>5004794.96</v>
      </c>
      <c r="F121" s="1">
        <v>1428179.98</v>
      </c>
      <c r="G121" t="s">
        <v>1326</v>
      </c>
      <c r="H121" t="s">
        <v>480</v>
      </c>
      <c r="J121" t="s">
        <v>1355</v>
      </c>
    </row>
    <row r="122" spans="1:10">
      <c r="A122">
        <v>13161</v>
      </c>
      <c r="B122" s="29">
        <v>169.180449519843</v>
      </c>
      <c r="D122">
        <v>50.86</v>
      </c>
      <c r="E122" s="1">
        <v>5004794.15</v>
      </c>
      <c r="F122" s="1">
        <v>1428179.91</v>
      </c>
      <c r="G122" t="s">
        <v>1326</v>
      </c>
      <c r="H122" t="s">
        <v>532</v>
      </c>
      <c r="I122" t="s">
        <v>1360</v>
      </c>
      <c r="J122" t="s">
        <v>1355</v>
      </c>
    </row>
    <row r="123" spans="1:10">
      <c r="A123">
        <v>13160</v>
      </c>
      <c r="B123" s="29">
        <v>169.181137541873</v>
      </c>
      <c r="D123">
        <v>50.38</v>
      </c>
      <c r="E123" s="1">
        <v>5004794.14</v>
      </c>
      <c r="F123" s="1">
        <v>1428179.94</v>
      </c>
      <c r="G123" t="s">
        <v>1326</v>
      </c>
      <c r="H123" t="s">
        <v>528</v>
      </c>
      <c r="J123" t="s">
        <v>1355</v>
      </c>
    </row>
    <row r="124" spans="1:10">
      <c r="A124">
        <v>13162</v>
      </c>
      <c r="B124" s="29">
        <v>171.338263385086</v>
      </c>
      <c r="D124">
        <v>53.04</v>
      </c>
      <c r="E124" s="1">
        <v>5004792.08</v>
      </c>
      <c r="F124" s="1">
        <v>1428179.3</v>
      </c>
      <c r="G124" t="s">
        <v>1326</v>
      </c>
      <c r="H124" t="s">
        <v>536</v>
      </c>
      <c r="J124" t="s">
        <v>1355</v>
      </c>
    </row>
    <row r="125" spans="1:10">
      <c r="A125">
        <v>13163</v>
      </c>
      <c r="B125" s="29">
        <v>173.183833540255</v>
      </c>
      <c r="D125">
        <v>52.51</v>
      </c>
      <c r="E125" s="1">
        <v>5004790.48</v>
      </c>
      <c r="F125" s="1">
        <v>1428178.23</v>
      </c>
      <c r="G125" t="s">
        <v>1326</v>
      </c>
      <c r="H125" t="s">
        <v>412</v>
      </c>
      <c r="J125" t="s">
        <v>1355</v>
      </c>
    </row>
    <row r="126" spans="1:10">
      <c r="A126">
        <v>13164</v>
      </c>
      <c r="B126" s="29">
        <v>178.701723550425</v>
      </c>
      <c r="D126">
        <v>53.15</v>
      </c>
      <c r="E126" s="1">
        <v>5004785.09</v>
      </c>
      <c r="F126" s="1">
        <v>1428176.98</v>
      </c>
      <c r="G126" t="s">
        <v>1326</v>
      </c>
      <c r="H126" t="s">
        <v>412</v>
      </c>
      <c r="J126" t="s">
        <v>1355</v>
      </c>
    </row>
    <row r="128" spans="1:10">
      <c r="A128" t="s">
        <v>171</v>
      </c>
      <c r="B128" s="29">
        <v>3.10524797709866</v>
      </c>
      <c r="D128">
        <v>53.82</v>
      </c>
      <c r="E128" s="1">
        <v>5004814.84</v>
      </c>
      <c r="F128" s="1">
        <v>1428364.67</v>
      </c>
      <c r="G128" t="s">
        <v>1326</v>
      </c>
      <c r="H128" t="s">
        <v>1327</v>
      </c>
      <c r="J128" t="s">
        <v>1361</v>
      </c>
    </row>
    <row r="129" spans="1:10">
      <c r="A129" t="s">
        <v>173</v>
      </c>
      <c r="B129" s="29">
        <v>3.45835871406252</v>
      </c>
      <c r="D129">
        <v>53.91</v>
      </c>
      <c r="E129" s="1">
        <v>5004814.48</v>
      </c>
      <c r="F129" s="1">
        <v>1428364.67</v>
      </c>
      <c r="G129" t="s">
        <v>1326</v>
      </c>
      <c r="H129" t="s">
        <v>1327</v>
      </c>
      <c r="J129" t="s">
        <v>1361</v>
      </c>
    </row>
    <row r="130" spans="1:10">
      <c r="A130" t="s">
        <v>175</v>
      </c>
      <c r="B130" s="29">
        <v>6.57846372621786</v>
      </c>
      <c r="D130">
        <v>49.98</v>
      </c>
      <c r="E130" s="1">
        <v>5004811.42</v>
      </c>
      <c r="F130" s="1">
        <v>1428364.06</v>
      </c>
      <c r="G130" t="s">
        <v>1326</v>
      </c>
      <c r="H130" t="s">
        <v>1362</v>
      </c>
      <c r="I130" t="s">
        <v>1363</v>
      </c>
      <c r="J130" t="s">
        <v>1361</v>
      </c>
    </row>
    <row r="131" spans="1:10">
      <c r="A131" t="s">
        <v>177</v>
      </c>
      <c r="B131" s="29">
        <v>7.07816536955953</v>
      </c>
      <c r="D131">
        <v>49.82</v>
      </c>
      <c r="E131" s="1">
        <v>5004811.01</v>
      </c>
      <c r="F131" s="1">
        <v>1428363.6</v>
      </c>
      <c r="G131" t="s">
        <v>1326</v>
      </c>
      <c r="H131" t="s">
        <v>1327</v>
      </c>
      <c r="J131" t="s">
        <v>1361</v>
      </c>
    </row>
    <row r="132" spans="1:10">
      <c r="A132" t="s">
        <v>179</v>
      </c>
      <c r="B132" s="29">
        <v>11.9923786214176</v>
      </c>
      <c r="D132">
        <v>49.43</v>
      </c>
      <c r="E132" s="1">
        <v>5004806.22</v>
      </c>
      <c r="F132" s="1">
        <v>1428362.5</v>
      </c>
      <c r="G132" t="s">
        <v>1326</v>
      </c>
      <c r="H132" t="s">
        <v>1327</v>
      </c>
      <c r="J132" t="s">
        <v>1361</v>
      </c>
    </row>
    <row r="133" spans="1:10">
      <c r="A133" t="s">
        <v>181</v>
      </c>
      <c r="B133" s="29">
        <v>14.7899318787939</v>
      </c>
      <c r="D133">
        <v>49.31</v>
      </c>
      <c r="E133" s="1">
        <v>5004803.48</v>
      </c>
      <c r="F133" s="1">
        <v>1428361.93</v>
      </c>
      <c r="G133" t="s">
        <v>1326</v>
      </c>
      <c r="H133" t="s">
        <v>1327</v>
      </c>
      <c r="J133" t="s">
        <v>1361</v>
      </c>
    </row>
    <row r="134" spans="1:10">
      <c r="A134" t="s">
        <v>183</v>
      </c>
      <c r="B134" s="29">
        <v>20.1779940778539</v>
      </c>
      <c r="D134">
        <v>49.91</v>
      </c>
      <c r="E134" s="1">
        <v>5004798.27</v>
      </c>
      <c r="F134" s="1">
        <v>1428360.55</v>
      </c>
      <c r="G134" t="s">
        <v>1326</v>
      </c>
      <c r="H134" t="s">
        <v>1364</v>
      </c>
      <c r="I134" t="s">
        <v>1365</v>
      </c>
      <c r="J134" t="s">
        <v>1361</v>
      </c>
    </row>
    <row r="135" spans="1:10">
      <c r="A135" t="s">
        <v>185</v>
      </c>
      <c r="B135" s="29">
        <v>22.0281620885673</v>
      </c>
      <c r="D135">
        <v>50.43</v>
      </c>
      <c r="E135" s="1">
        <v>5004796.43</v>
      </c>
      <c r="F135" s="1">
        <v>1428360.29</v>
      </c>
      <c r="G135" t="s">
        <v>1326</v>
      </c>
      <c r="H135" t="s">
        <v>1327</v>
      </c>
      <c r="J135" t="s">
        <v>1361</v>
      </c>
    </row>
    <row r="136" spans="1:10">
      <c r="A136" t="s">
        <v>187</v>
      </c>
      <c r="B136" s="29">
        <v>25.0122542967742</v>
      </c>
      <c r="D136">
        <v>50.32</v>
      </c>
      <c r="E136" s="1">
        <v>5004793.56</v>
      </c>
      <c r="F136" s="1">
        <v>1428359.46</v>
      </c>
      <c r="G136" t="s">
        <v>1326</v>
      </c>
      <c r="H136" t="s">
        <v>1366</v>
      </c>
      <c r="I136" t="s">
        <v>1367</v>
      </c>
      <c r="J136" t="s">
        <v>1361</v>
      </c>
    </row>
    <row r="137" spans="1:10">
      <c r="A137" t="s">
        <v>189</v>
      </c>
      <c r="B137" s="29">
        <v>29.3071258396364</v>
      </c>
      <c r="D137">
        <v>50.11</v>
      </c>
      <c r="E137" s="1">
        <v>5004789.29</v>
      </c>
      <c r="F137" s="1">
        <v>1428358.86</v>
      </c>
      <c r="G137" t="s">
        <v>1326</v>
      </c>
      <c r="H137" t="s">
        <v>1327</v>
      </c>
      <c r="J137" t="s">
        <v>1361</v>
      </c>
    </row>
    <row r="138" spans="1:10">
      <c r="A138" t="s">
        <v>191</v>
      </c>
      <c r="B138" s="29">
        <v>33.857453905828</v>
      </c>
      <c r="D138">
        <v>50.1</v>
      </c>
      <c r="E138" s="1">
        <v>5004784.92</v>
      </c>
      <c r="F138" s="1">
        <v>1428357.56</v>
      </c>
      <c r="G138" t="s">
        <v>1326</v>
      </c>
      <c r="H138" t="s">
        <v>1327</v>
      </c>
      <c r="J138" t="s">
        <v>1361</v>
      </c>
    </row>
    <row r="139" spans="1:10">
      <c r="A139" t="s">
        <v>193</v>
      </c>
      <c r="B139" s="29">
        <v>38.5156148200866</v>
      </c>
      <c r="D139">
        <v>50.11</v>
      </c>
      <c r="E139" s="1">
        <v>5004780.37</v>
      </c>
      <c r="F139" s="1">
        <v>1428356.56</v>
      </c>
      <c r="G139" t="s">
        <v>1326</v>
      </c>
      <c r="H139" t="s">
        <v>1327</v>
      </c>
      <c r="J139" t="s">
        <v>1361</v>
      </c>
    </row>
    <row r="140" spans="1:10">
      <c r="A140" t="s">
        <v>195</v>
      </c>
      <c r="B140" s="29">
        <v>44.0627991047078</v>
      </c>
      <c r="D140">
        <v>50.14</v>
      </c>
      <c r="E140" s="1">
        <v>5004774.94</v>
      </c>
      <c r="F140" s="1">
        <v>1428355.42</v>
      </c>
      <c r="G140" t="s">
        <v>1326</v>
      </c>
      <c r="H140" t="s">
        <v>1327</v>
      </c>
      <c r="J140" t="s">
        <v>1361</v>
      </c>
    </row>
    <row r="141" spans="1:10">
      <c r="A141" t="s">
        <v>197</v>
      </c>
      <c r="B141" s="29">
        <v>50.668701039162</v>
      </c>
      <c r="D141">
        <v>50.14</v>
      </c>
      <c r="E141" s="1">
        <v>5004768.47</v>
      </c>
      <c r="F141" s="1">
        <v>1428354.08</v>
      </c>
      <c r="G141" t="s">
        <v>1326</v>
      </c>
      <c r="H141" t="s">
        <v>1327</v>
      </c>
      <c r="J141" t="s">
        <v>1361</v>
      </c>
    </row>
    <row r="142" spans="1:10">
      <c r="A142" t="s">
        <v>199</v>
      </c>
      <c r="B142" s="29">
        <v>57.7590012464038</v>
      </c>
      <c r="D142">
        <v>50.33</v>
      </c>
      <c r="E142" s="1">
        <v>5004761.59</v>
      </c>
      <c r="F142" s="1">
        <v>1428352.36</v>
      </c>
      <c r="G142" t="s">
        <v>1326</v>
      </c>
      <c r="H142" t="s">
        <v>1327</v>
      </c>
      <c r="J142" t="s">
        <v>1361</v>
      </c>
    </row>
    <row r="143" spans="1:10">
      <c r="A143" t="s">
        <v>201</v>
      </c>
      <c r="B143" s="29">
        <v>61.8245255941863</v>
      </c>
      <c r="D143">
        <v>50.49</v>
      </c>
      <c r="E143" s="1">
        <v>5004757.66</v>
      </c>
      <c r="F143" s="1">
        <v>1428351.31</v>
      </c>
      <c r="G143" t="s">
        <v>1326</v>
      </c>
      <c r="H143" t="s">
        <v>1368</v>
      </c>
      <c r="I143" t="s">
        <v>1369</v>
      </c>
      <c r="J143" t="s">
        <v>1361</v>
      </c>
    </row>
    <row r="144" spans="1:10">
      <c r="A144" t="s">
        <v>203</v>
      </c>
      <c r="B144" s="29">
        <v>72.4312586179301</v>
      </c>
      <c r="D144">
        <v>50.88</v>
      </c>
      <c r="E144" s="1">
        <v>5004747.34</v>
      </c>
      <c r="F144" s="1">
        <v>1428348.86</v>
      </c>
      <c r="G144" t="s">
        <v>1326</v>
      </c>
      <c r="H144" t="s">
        <v>1327</v>
      </c>
      <c r="J144" t="s">
        <v>1361</v>
      </c>
    </row>
    <row r="145" spans="1:10">
      <c r="A145" t="s">
        <v>205</v>
      </c>
      <c r="B145" s="29">
        <v>80.8775489548264</v>
      </c>
      <c r="D145">
        <v>51.33</v>
      </c>
      <c r="E145" s="1">
        <v>5004739.08</v>
      </c>
      <c r="F145" s="1">
        <v>1428347.09</v>
      </c>
      <c r="G145" t="s">
        <v>1326</v>
      </c>
      <c r="H145" t="s">
        <v>1327</v>
      </c>
      <c r="J145" t="s">
        <v>1361</v>
      </c>
    </row>
    <row r="146" spans="1:10">
      <c r="A146" t="s">
        <v>207</v>
      </c>
      <c r="B146" s="29">
        <v>91.6364213886952</v>
      </c>
      <c r="D146">
        <v>51.45</v>
      </c>
      <c r="E146" s="1">
        <v>5004728.62</v>
      </c>
      <c r="F146" s="1">
        <v>1428344.57</v>
      </c>
      <c r="G146" t="s">
        <v>1326</v>
      </c>
      <c r="H146" t="s">
        <v>1327</v>
      </c>
      <c r="J146" t="s">
        <v>1361</v>
      </c>
    </row>
    <row r="147" spans="1:10">
      <c r="A147" t="s">
        <v>209</v>
      </c>
      <c r="B147" s="29">
        <v>95.0871819169179</v>
      </c>
      <c r="D147">
        <v>51.99</v>
      </c>
      <c r="E147" s="1">
        <v>5004725.24</v>
      </c>
      <c r="F147" s="1">
        <v>1428343.87</v>
      </c>
      <c r="G147" t="s">
        <v>1326</v>
      </c>
      <c r="H147" t="s">
        <v>1327</v>
      </c>
      <c r="J147" t="s">
        <v>1361</v>
      </c>
    </row>
    <row r="148" spans="1:10">
      <c r="A148" t="s">
        <v>211</v>
      </c>
      <c r="B148" s="29">
        <v>102.516671838894</v>
      </c>
      <c r="D148">
        <v>52.06</v>
      </c>
      <c r="E148" s="1">
        <v>5004718.12</v>
      </c>
      <c r="F148" s="1">
        <v>1428341.69</v>
      </c>
      <c r="G148" t="s">
        <v>1326</v>
      </c>
      <c r="H148" t="s">
        <v>1327</v>
      </c>
      <c r="J148" t="s">
        <v>1361</v>
      </c>
    </row>
    <row r="149" spans="1:10">
      <c r="A149" t="s">
        <v>213</v>
      </c>
      <c r="B149" s="29">
        <v>117.390774104663</v>
      </c>
      <c r="D149">
        <v>54.09</v>
      </c>
      <c r="E149" s="1">
        <v>5004703.95</v>
      </c>
      <c r="F149" s="1">
        <v>1428337.01</v>
      </c>
      <c r="G149" t="s">
        <v>1326</v>
      </c>
      <c r="H149" t="s">
        <v>1327</v>
      </c>
      <c r="J149" t="s">
        <v>1361</v>
      </c>
    </row>
    <row r="150" spans="1:10">
      <c r="A150" t="s">
        <v>215</v>
      </c>
      <c r="B150" s="29">
        <v>117.795521668021</v>
      </c>
      <c r="D150">
        <v>50.58</v>
      </c>
      <c r="E150" s="1">
        <v>5004703.02</v>
      </c>
      <c r="F150" s="1">
        <v>1428339.17</v>
      </c>
      <c r="G150" t="s">
        <v>1326</v>
      </c>
      <c r="H150" t="s">
        <v>1327</v>
      </c>
      <c r="J150" t="s">
        <v>1361</v>
      </c>
    </row>
    <row r="151" spans="1:10">
      <c r="A151" t="s">
        <v>217</v>
      </c>
      <c r="B151" s="29">
        <v>129.011419048957</v>
      </c>
      <c r="D151">
        <v>51.76</v>
      </c>
      <c r="E151" s="1">
        <v>5004693.56</v>
      </c>
      <c r="F151" s="1">
        <v>1428330.83</v>
      </c>
      <c r="G151" t="s">
        <v>1326</v>
      </c>
      <c r="H151" t="s">
        <v>1327</v>
      </c>
      <c r="J151" t="s">
        <v>1361</v>
      </c>
    </row>
    <row r="152" spans="1:10">
      <c r="A152" t="s">
        <v>219</v>
      </c>
      <c r="B152" s="29">
        <v>141.4995018541</v>
      </c>
      <c r="D152">
        <v>52.19</v>
      </c>
      <c r="E152" s="1">
        <v>5004680.84</v>
      </c>
      <c r="F152" s="1">
        <v>1428330.06</v>
      </c>
      <c r="G152" t="s">
        <v>1326</v>
      </c>
      <c r="H152" t="s">
        <v>1327</v>
      </c>
      <c r="J152" t="s">
        <v>1361</v>
      </c>
    </row>
    <row r="153" spans="1:10">
      <c r="A153" t="s">
        <v>221</v>
      </c>
      <c r="B153" s="29">
        <v>150.467790057796</v>
      </c>
      <c r="D153">
        <v>52.03</v>
      </c>
      <c r="E153" s="1">
        <v>5004671.16</v>
      </c>
      <c r="F153" s="1">
        <v>1428331.93</v>
      </c>
      <c r="G153" t="s">
        <v>1326</v>
      </c>
      <c r="H153" t="s">
        <v>1327</v>
      </c>
      <c r="J153" t="s">
        <v>1361</v>
      </c>
    </row>
    <row r="154" spans="1:10">
      <c r="A154" t="s">
        <v>223</v>
      </c>
      <c r="B154" s="29">
        <v>155.919276053488</v>
      </c>
      <c r="D154">
        <v>51.54</v>
      </c>
      <c r="E154" s="1">
        <v>5004665.27</v>
      </c>
      <c r="F154" s="1">
        <v>1428333.35</v>
      </c>
      <c r="G154" t="s">
        <v>1326</v>
      </c>
      <c r="H154" t="s">
        <v>1327</v>
      </c>
      <c r="J154" t="s">
        <v>1361</v>
      </c>
    </row>
    <row r="155" spans="1:10">
      <c r="A155" t="s">
        <v>225</v>
      </c>
      <c r="B155" s="29">
        <v>163.277357783519</v>
      </c>
      <c r="D155">
        <v>51.29</v>
      </c>
      <c r="E155" s="1">
        <v>5004658.98</v>
      </c>
      <c r="F155" s="1">
        <v>1428327.75</v>
      </c>
      <c r="G155" t="s">
        <v>1326</v>
      </c>
      <c r="H155" t="s">
        <v>1327</v>
      </c>
      <c r="J155" t="s">
        <v>1361</v>
      </c>
    </row>
    <row r="156" spans="1:10">
      <c r="A156" t="s">
        <v>227</v>
      </c>
      <c r="B156" s="29">
        <v>167.63092943953</v>
      </c>
      <c r="D156">
        <v>51.23</v>
      </c>
      <c r="E156" s="1">
        <v>5004654.98</v>
      </c>
      <c r="F156" s="1">
        <v>1428325.76</v>
      </c>
      <c r="G156" t="s">
        <v>1326</v>
      </c>
      <c r="H156" t="s">
        <v>1327</v>
      </c>
      <c r="J156" t="s">
        <v>1361</v>
      </c>
    </row>
    <row r="157" spans="1:10">
      <c r="A157" t="s">
        <v>229</v>
      </c>
      <c r="B157" s="29">
        <v>176.231683203709</v>
      </c>
      <c r="D157">
        <v>51.25</v>
      </c>
      <c r="E157" s="1">
        <v>5004646.03</v>
      </c>
      <c r="F157" s="1">
        <v>1428326.25</v>
      </c>
      <c r="G157" t="s">
        <v>1326</v>
      </c>
      <c r="H157" t="s">
        <v>1327</v>
      </c>
      <c r="J157" t="s">
        <v>1361</v>
      </c>
    </row>
    <row r="158" spans="1:10">
      <c r="A158" t="s">
        <v>231</v>
      </c>
      <c r="B158" s="29">
        <v>183.853522906289</v>
      </c>
      <c r="D158">
        <v>53.77</v>
      </c>
      <c r="E158" s="1">
        <v>5004638.77</v>
      </c>
      <c r="F158" s="1">
        <v>1428323.81</v>
      </c>
      <c r="G158" t="s">
        <v>1326</v>
      </c>
      <c r="H158" t="s">
        <v>1336</v>
      </c>
      <c r="J158" t="s">
        <v>1361</v>
      </c>
    </row>
    <row r="160" spans="1:10">
      <c r="A160">
        <v>13120</v>
      </c>
      <c r="B160" s="28">
        <v>-7.40405294370222</v>
      </c>
      <c r="D160">
        <v>54.01</v>
      </c>
      <c r="E160" s="1">
        <v>5004726.38</v>
      </c>
      <c r="F160" s="1">
        <v>1428509.08</v>
      </c>
      <c r="G160" t="s">
        <v>1326</v>
      </c>
      <c r="H160" t="s">
        <v>412</v>
      </c>
      <c r="J160" t="s">
        <v>1370</v>
      </c>
    </row>
    <row r="161" spans="1:10">
      <c r="A161">
        <v>13119</v>
      </c>
      <c r="B161" s="28">
        <v>-3.21126143446379</v>
      </c>
      <c r="D161">
        <v>51.13</v>
      </c>
      <c r="E161" s="1">
        <v>5004722.23</v>
      </c>
      <c r="F161" s="1">
        <v>1428504.91</v>
      </c>
      <c r="G161" t="s">
        <v>1326</v>
      </c>
      <c r="H161" t="s">
        <v>412</v>
      </c>
      <c r="J161" t="s">
        <v>1370</v>
      </c>
    </row>
    <row r="162" spans="1:10">
      <c r="A162">
        <v>13118</v>
      </c>
      <c r="B162" s="28">
        <v>0.922279784145387</v>
      </c>
      <c r="D162">
        <v>51.61</v>
      </c>
      <c r="E162" s="1">
        <v>5004718.53</v>
      </c>
      <c r="F162" s="1">
        <v>1428506.35</v>
      </c>
      <c r="G162" t="s">
        <v>1326</v>
      </c>
      <c r="H162" t="s">
        <v>412</v>
      </c>
      <c r="J162" t="s">
        <v>1370</v>
      </c>
    </row>
    <row r="163" spans="1:10">
      <c r="A163">
        <v>13117</v>
      </c>
      <c r="B163" s="28">
        <v>4.88414782763324</v>
      </c>
      <c r="D163">
        <v>51.54</v>
      </c>
      <c r="E163" s="1">
        <v>5004715.37</v>
      </c>
      <c r="F163" s="1">
        <v>1428503.8</v>
      </c>
      <c r="G163" t="s">
        <v>1326</v>
      </c>
      <c r="H163" t="s">
        <v>412</v>
      </c>
      <c r="J163" t="s">
        <v>1370</v>
      </c>
    </row>
    <row r="164" spans="1:10">
      <c r="A164">
        <v>13116</v>
      </c>
      <c r="B164" s="28">
        <v>7.65215002514037</v>
      </c>
      <c r="D164">
        <v>50.72</v>
      </c>
      <c r="E164" s="1">
        <v>5004713.09</v>
      </c>
      <c r="F164" s="1">
        <v>1428502.23</v>
      </c>
      <c r="G164" t="s">
        <v>1326</v>
      </c>
      <c r="H164" t="s">
        <v>536</v>
      </c>
      <c r="J164" t="s">
        <v>1370</v>
      </c>
    </row>
    <row r="165" spans="1:10">
      <c r="A165">
        <v>13114</v>
      </c>
      <c r="B165" s="28">
        <v>7.99435425836665</v>
      </c>
      <c r="D165">
        <v>49.06</v>
      </c>
      <c r="E165" s="1">
        <v>5004712.93</v>
      </c>
      <c r="F165" s="1">
        <v>1428501.86</v>
      </c>
      <c r="G165" t="s">
        <v>1326</v>
      </c>
      <c r="H165" t="s">
        <v>528</v>
      </c>
      <c r="J165" t="s">
        <v>1370</v>
      </c>
    </row>
    <row r="166" spans="1:10">
      <c r="A166">
        <v>13115</v>
      </c>
      <c r="B166" s="28">
        <v>8.07675677539635</v>
      </c>
      <c r="D166">
        <v>49.77</v>
      </c>
      <c r="E166" s="1">
        <v>5004712.68</v>
      </c>
      <c r="F166" s="1">
        <v>1428502.08</v>
      </c>
      <c r="G166" t="s">
        <v>1326</v>
      </c>
      <c r="H166" t="s">
        <v>978</v>
      </c>
      <c r="I166" t="s">
        <v>1371</v>
      </c>
      <c r="J166" t="s">
        <v>1370</v>
      </c>
    </row>
    <row r="167" spans="1:10">
      <c r="A167">
        <v>13113</v>
      </c>
      <c r="B167" s="28">
        <v>8.63375352962423</v>
      </c>
      <c r="D167">
        <v>48.79</v>
      </c>
      <c r="E167" s="1">
        <v>5004712.43</v>
      </c>
      <c r="F167" s="1">
        <v>1428501.46</v>
      </c>
      <c r="G167" t="s">
        <v>1326</v>
      </c>
      <c r="H167" t="s">
        <v>480</v>
      </c>
      <c r="J167" t="s">
        <v>1370</v>
      </c>
    </row>
    <row r="168" spans="1:10">
      <c r="A168">
        <v>13112</v>
      </c>
      <c r="B168" s="28">
        <v>10.3346020727164</v>
      </c>
      <c r="D168">
        <v>48.81</v>
      </c>
      <c r="E168" s="1">
        <v>5004710.9</v>
      </c>
      <c r="F168" s="1">
        <v>1428500.68</v>
      </c>
      <c r="G168" t="s">
        <v>1326</v>
      </c>
      <c r="H168" t="s">
        <v>480</v>
      </c>
      <c r="J168" t="s">
        <v>1370</v>
      </c>
    </row>
    <row r="169" spans="1:10">
      <c r="A169">
        <v>13111</v>
      </c>
      <c r="B169" s="28">
        <v>13.1200381100931</v>
      </c>
      <c r="D169">
        <v>49.59</v>
      </c>
      <c r="E169" s="1">
        <v>5004708.71</v>
      </c>
      <c r="F169" s="1">
        <v>1428498.95</v>
      </c>
      <c r="G169" t="s">
        <v>1326</v>
      </c>
      <c r="H169" t="s">
        <v>480</v>
      </c>
      <c r="J169" t="s">
        <v>1370</v>
      </c>
    </row>
    <row r="170" spans="1:10">
      <c r="A170">
        <v>13110</v>
      </c>
      <c r="B170" s="28">
        <v>18.0677198346783</v>
      </c>
      <c r="D170">
        <v>49.62</v>
      </c>
      <c r="E170" s="1">
        <v>5004704.52</v>
      </c>
      <c r="F170" s="1">
        <v>1428496.31</v>
      </c>
      <c r="G170" t="s">
        <v>1326</v>
      </c>
      <c r="H170" t="s">
        <v>480</v>
      </c>
      <c r="J170" t="s">
        <v>1370</v>
      </c>
    </row>
    <row r="171" spans="1:10">
      <c r="A171">
        <v>13109</v>
      </c>
      <c r="B171" s="28">
        <v>24.1254740893713</v>
      </c>
      <c r="D171">
        <v>49.4</v>
      </c>
      <c r="E171" s="1">
        <v>5004699.52</v>
      </c>
      <c r="F171" s="1">
        <v>1428492.89</v>
      </c>
      <c r="G171" t="s">
        <v>1326</v>
      </c>
      <c r="H171" t="s">
        <v>480</v>
      </c>
      <c r="J171" t="s">
        <v>1370</v>
      </c>
    </row>
    <row r="172" spans="1:10">
      <c r="A172">
        <v>13108</v>
      </c>
      <c r="B172" s="28">
        <v>28.447987626945</v>
      </c>
      <c r="D172">
        <v>49.34</v>
      </c>
      <c r="E172" s="1">
        <v>5004696</v>
      </c>
      <c r="F172" s="1">
        <v>1428490.38</v>
      </c>
      <c r="G172" t="s">
        <v>1326</v>
      </c>
      <c r="H172" t="s">
        <v>480</v>
      </c>
      <c r="J172" t="s">
        <v>1370</v>
      </c>
    </row>
    <row r="173" spans="1:10">
      <c r="A173">
        <v>13107</v>
      </c>
      <c r="B173" s="28">
        <v>33.2589491718421</v>
      </c>
      <c r="D173">
        <v>49.44</v>
      </c>
      <c r="E173" s="1">
        <v>5004692.08</v>
      </c>
      <c r="F173" s="1">
        <v>1428487.59</v>
      </c>
      <c r="G173" t="s">
        <v>1326</v>
      </c>
      <c r="H173" t="s">
        <v>480</v>
      </c>
      <c r="J173" t="s">
        <v>1370</v>
      </c>
    </row>
    <row r="174" spans="1:10">
      <c r="A174">
        <v>13106</v>
      </c>
      <c r="B174" s="28">
        <v>36.2053656245197</v>
      </c>
      <c r="D174">
        <v>49.48</v>
      </c>
      <c r="E174" s="1">
        <v>5004689.57</v>
      </c>
      <c r="F174" s="1">
        <v>1428486.04</v>
      </c>
      <c r="G174" t="s">
        <v>1326</v>
      </c>
      <c r="H174" t="s">
        <v>480</v>
      </c>
      <c r="J174" t="s">
        <v>1370</v>
      </c>
    </row>
    <row r="175" spans="1:10">
      <c r="A175">
        <v>13105</v>
      </c>
      <c r="B175" s="28">
        <v>39.6215156197598</v>
      </c>
      <c r="D175">
        <v>49.43</v>
      </c>
      <c r="E175" s="1">
        <v>5004686.82</v>
      </c>
      <c r="F175" s="1">
        <v>1428484.01</v>
      </c>
      <c r="G175" t="s">
        <v>1326</v>
      </c>
      <c r="H175" t="s">
        <v>480</v>
      </c>
      <c r="J175" t="s">
        <v>1370</v>
      </c>
    </row>
    <row r="176" spans="1:10">
      <c r="A176">
        <v>13104</v>
      </c>
      <c r="B176" s="28">
        <v>44.5755538385787</v>
      </c>
      <c r="D176">
        <v>49.39</v>
      </c>
      <c r="E176" s="1">
        <v>5004682.74</v>
      </c>
      <c r="F176" s="1">
        <v>1428481.2</v>
      </c>
      <c r="G176" t="s">
        <v>1326</v>
      </c>
      <c r="H176" t="s">
        <v>480</v>
      </c>
      <c r="J176" t="s">
        <v>1370</v>
      </c>
    </row>
    <row r="177" spans="1:10">
      <c r="A177">
        <v>13103</v>
      </c>
      <c r="B177" s="28">
        <v>46.5496133177454</v>
      </c>
      <c r="D177">
        <v>49.48</v>
      </c>
      <c r="E177" s="1">
        <v>5004681.08</v>
      </c>
      <c r="F177" s="1">
        <v>1428480.13</v>
      </c>
      <c r="G177" t="s">
        <v>1326</v>
      </c>
      <c r="H177" t="s">
        <v>480</v>
      </c>
      <c r="J177" t="s">
        <v>1370</v>
      </c>
    </row>
    <row r="178" spans="1:10">
      <c r="A178">
        <v>13102</v>
      </c>
      <c r="B178" s="28">
        <v>50.171585584346</v>
      </c>
      <c r="D178">
        <v>49.56</v>
      </c>
      <c r="E178" s="1">
        <v>5004678.26</v>
      </c>
      <c r="F178" s="1">
        <v>1428477.84</v>
      </c>
      <c r="G178" t="s">
        <v>1326</v>
      </c>
      <c r="H178" t="s">
        <v>480</v>
      </c>
      <c r="J178" t="s">
        <v>1370</v>
      </c>
    </row>
    <row r="179" spans="1:10">
      <c r="A179">
        <v>13101</v>
      </c>
      <c r="B179" s="28">
        <v>53.4760142493239</v>
      </c>
      <c r="D179">
        <v>49.64</v>
      </c>
      <c r="E179" s="1">
        <v>5004675.48</v>
      </c>
      <c r="F179" s="1">
        <v>1428476.05</v>
      </c>
      <c r="G179" t="s">
        <v>1326</v>
      </c>
      <c r="H179" t="s">
        <v>480</v>
      </c>
      <c r="J179" t="s">
        <v>1370</v>
      </c>
    </row>
    <row r="180" spans="1:10">
      <c r="A180">
        <v>13100</v>
      </c>
      <c r="B180" s="28">
        <v>57.549745438815</v>
      </c>
      <c r="D180">
        <v>49.78</v>
      </c>
      <c r="E180" s="1">
        <v>5004672.18</v>
      </c>
      <c r="F180" s="1">
        <v>1428473.66</v>
      </c>
      <c r="G180" t="s">
        <v>1326</v>
      </c>
      <c r="H180" t="s">
        <v>480</v>
      </c>
      <c r="J180" t="s">
        <v>1370</v>
      </c>
    </row>
    <row r="181" spans="1:10">
      <c r="A181">
        <v>13099</v>
      </c>
      <c r="B181" s="28">
        <v>59.1452855267076</v>
      </c>
      <c r="D181">
        <v>49.86</v>
      </c>
      <c r="E181" s="1">
        <v>5004670.96</v>
      </c>
      <c r="F181" s="1">
        <v>1428472.62</v>
      </c>
      <c r="G181" t="s">
        <v>1326</v>
      </c>
      <c r="H181" t="s">
        <v>977</v>
      </c>
      <c r="I181" t="s">
        <v>1372</v>
      </c>
      <c r="J181" t="s">
        <v>1370</v>
      </c>
    </row>
    <row r="182" spans="1:10">
      <c r="A182">
        <v>13098</v>
      </c>
      <c r="B182" s="28">
        <v>60.225184101666</v>
      </c>
      <c r="D182">
        <v>49.95</v>
      </c>
      <c r="E182" s="1">
        <v>5004670.02</v>
      </c>
      <c r="F182" s="1">
        <v>1428472.08</v>
      </c>
      <c r="G182" t="s">
        <v>1326</v>
      </c>
      <c r="H182" t="s">
        <v>236</v>
      </c>
      <c r="J182" t="s">
        <v>1370</v>
      </c>
    </row>
    <row r="183" spans="1:10">
      <c r="A183">
        <v>13097</v>
      </c>
      <c r="B183" s="28">
        <v>63.4922121207636</v>
      </c>
      <c r="D183">
        <v>50</v>
      </c>
      <c r="E183" s="1">
        <v>5004667.23</v>
      </c>
      <c r="F183" s="1">
        <v>1428470.37</v>
      </c>
      <c r="G183" t="s">
        <v>1326</v>
      </c>
      <c r="H183" t="s">
        <v>236</v>
      </c>
      <c r="J183" t="s">
        <v>1370</v>
      </c>
    </row>
    <row r="184" spans="1:10">
      <c r="A184">
        <v>13096</v>
      </c>
      <c r="B184" s="28">
        <v>72.9338906138467</v>
      </c>
      <c r="D184">
        <v>50.2</v>
      </c>
      <c r="E184" s="1">
        <v>5004659.34</v>
      </c>
      <c r="F184" s="1">
        <v>1428465.18</v>
      </c>
      <c r="G184" t="s">
        <v>1326</v>
      </c>
      <c r="H184" t="s">
        <v>236</v>
      </c>
      <c r="J184" t="s">
        <v>1370</v>
      </c>
    </row>
    <row r="185" spans="1:10">
      <c r="A185">
        <v>13095</v>
      </c>
      <c r="B185" s="28">
        <v>78.4524837084367</v>
      </c>
      <c r="D185">
        <v>50.18</v>
      </c>
      <c r="E185" s="1">
        <v>5004655.03</v>
      </c>
      <c r="F185" s="1">
        <v>1428461.71</v>
      </c>
      <c r="G185" t="s">
        <v>1326</v>
      </c>
      <c r="H185" t="s">
        <v>236</v>
      </c>
      <c r="J185" t="s">
        <v>1370</v>
      </c>
    </row>
    <row r="186" spans="1:10">
      <c r="A186">
        <v>13094</v>
      </c>
      <c r="B186" s="28">
        <v>87.3261667549467</v>
      </c>
      <c r="D186">
        <v>50.04</v>
      </c>
      <c r="E186" s="1">
        <v>5004647.81</v>
      </c>
      <c r="F186" s="1">
        <v>1428456.55</v>
      </c>
      <c r="G186" t="s">
        <v>1326</v>
      </c>
      <c r="H186" t="s">
        <v>236</v>
      </c>
      <c r="J186" t="s">
        <v>1370</v>
      </c>
    </row>
    <row r="187" spans="1:10">
      <c r="A187">
        <v>13093</v>
      </c>
      <c r="B187" s="28">
        <v>98.7845706579163</v>
      </c>
      <c r="D187">
        <v>49.67</v>
      </c>
      <c r="E187" s="1">
        <v>5004638.29</v>
      </c>
      <c r="F187" s="1">
        <v>1428450.17</v>
      </c>
      <c r="G187" t="s">
        <v>1326</v>
      </c>
      <c r="H187" t="s">
        <v>236</v>
      </c>
      <c r="J187" t="s">
        <v>1370</v>
      </c>
    </row>
    <row r="188" spans="1:10">
      <c r="A188">
        <v>13092</v>
      </c>
      <c r="B188" s="28">
        <v>106.095490008531</v>
      </c>
      <c r="D188">
        <v>49.5</v>
      </c>
      <c r="E188" s="1">
        <v>5004631.81</v>
      </c>
      <c r="F188" s="1">
        <v>1428446.69</v>
      </c>
      <c r="G188" t="s">
        <v>1326</v>
      </c>
      <c r="H188" t="s">
        <v>236</v>
      </c>
      <c r="J188" t="s">
        <v>1370</v>
      </c>
    </row>
    <row r="189" spans="1:10">
      <c r="A189">
        <v>13091</v>
      </c>
      <c r="B189" s="28">
        <v>111.058149183311</v>
      </c>
      <c r="D189">
        <v>49.88</v>
      </c>
      <c r="E189" s="1">
        <v>5004627.74</v>
      </c>
      <c r="F189" s="1">
        <v>1428443.85</v>
      </c>
      <c r="G189" t="s">
        <v>1326</v>
      </c>
      <c r="H189" t="s">
        <v>412</v>
      </c>
      <c r="J189" t="s">
        <v>1370</v>
      </c>
    </row>
    <row r="190" spans="1:10">
      <c r="A190">
        <v>13090</v>
      </c>
      <c r="B190" s="28">
        <v>114.674752670436</v>
      </c>
      <c r="D190">
        <v>50.2</v>
      </c>
      <c r="E190" s="1">
        <v>5004624.74</v>
      </c>
      <c r="F190" s="1">
        <v>1428441.83</v>
      </c>
      <c r="G190" t="s">
        <v>1326</v>
      </c>
      <c r="H190" t="s">
        <v>412</v>
      </c>
      <c r="J190" t="s">
        <v>1370</v>
      </c>
    </row>
    <row r="191" spans="1:10">
      <c r="A191">
        <v>13089</v>
      </c>
      <c r="B191" s="28">
        <v>119.635116082728</v>
      </c>
      <c r="D191">
        <v>50.62</v>
      </c>
      <c r="E191" s="1">
        <v>5004620.55</v>
      </c>
      <c r="F191" s="1">
        <v>1428439.17</v>
      </c>
      <c r="G191" t="s">
        <v>1326</v>
      </c>
      <c r="H191" t="s">
        <v>412</v>
      </c>
      <c r="J191" t="s">
        <v>1370</v>
      </c>
    </row>
    <row r="192" spans="1:10">
      <c r="A192">
        <v>13088</v>
      </c>
      <c r="B192" s="28">
        <v>123.130087712237</v>
      </c>
      <c r="D192">
        <v>50.75</v>
      </c>
      <c r="E192" s="1">
        <v>5004618.4</v>
      </c>
      <c r="F192" s="1">
        <v>1428436.13</v>
      </c>
      <c r="G192" t="s">
        <v>1326</v>
      </c>
      <c r="H192" t="s">
        <v>412</v>
      </c>
      <c r="J192" t="s">
        <v>1370</v>
      </c>
    </row>
    <row r="193" spans="1:10">
      <c r="A193">
        <v>13087</v>
      </c>
      <c r="B193" s="28">
        <v>125.672033484235</v>
      </c>
      <c r="D193">
        <v>50.51</v>
      </c>
      <c r="E193" s="1">
        <v>5004616.62</v>
      </c>
      <c r="F193" s="1">
        <v>1428434.24</v>
      </c>
      <c r="G193" t="s">
        <v>1326</v>
      </c>
      <c r="H193" t="s">
        <v>412</v>
      </c>
      <c r="J193" t="s">
        <v>1370</v>
      </c>
    </row>
    <row r="194" spans="1:10">
      <c r="A194">
        <v>13086</v>
      </c>
      <c r="B194" s="28">
        <v>139.299809763724</v>
      </c>
      <c r="D194">
        <v>52.06</v>
      </c>
      <c r="E194" s="1">
        <v>5004604.77</v>
      </c>
      <c r="F194" s="1">
        <v>1428427.41</v>
      </c>
      <c r="G194" t="s">
        <v>1326</v>
      </c>
      <c r="H194" t="s">
        <v>242</v>
      </c>
      <c r="J194" t="s">
        <v>1370</v>
      </c>
    </row>
    <row r="195" spans="1:10">
      <c r="A195">
        <v>13085</v>
      </c>
      <c r="B195" s="28">
        <v>143.23306357139</v>
      </c>
      <c r="D195">
        <v>53.49</v>
      </c>
      <c r="E195" s="1">
        <v>5004601.53</v>
      </c>
      <c r="F195" s="1">
        <v>1428425.18</v>
      </c>
      <c r="G195" t="s">
        <v>1326</v>
      </c>
      <c r="H195" t="s">
        <v>536</v>
      </c>
      <c r="J195" t="s">
        <v>1370</v>
      </c>
    </row>
    <row r="196" spans="1:10">
      <c r="A196">
        <v>13084</v>
      </c>
      <c r="B196" s="28">
        <v>145.756402604554</v>
      </c>
      <c r="D196">
        <v>53.64</v>
      </c>
      <c r="E196" s="1">
        <v>5004599.52</v>
      </c>
      <c r="F196" s="1">
        <v>1428423.65</v>
      </c>
      <c r="G196" t="s">
        <v>1326</v>
      </c>
      <c r="H196" t="s">
        <v>976</v>
      </c>
      <c r="J196" t="s">
        <v>1370</v>
      </c>
    </row>
    <row r="198" spans="1:10">
      <c r="A198">
        <v>13083</v>
      </c>
      <c r="B198" s="28">
        <v>-24.2712092818595</v>
      </c>
      <c r="D198">
        <v>51.72</v>
      </c>
      <c r="E198" s="1">
        <v>5004653.83</v>
      </c>
      <c r="F198" s="1">
        <v>1428631.77</v>
      </c>
      <c r="G198" t="s">
        <v>1326</v>
      </c>
      <c r="H198" t="s">
        <v>536</v>
      </c>
      <c r="J198" t="s">
        <v>1373</v>
      </c>
    </row>
    <row r="199" spans="1:10">
      <c r="A199">
        <v>13082</v>
      </c>
      <c r="B199" s="28">
        <v>-20.2798545356488</v>
      </c>
      <c r="D199">
        <v>49.87</v>
      </c>
      <c r="E199" s="1">
        <v>5004650.14</v>
      </c>
      <c r="F199" s="1">
        <v>1428630.17</v>
      </c>
      <c r="G199" t="s">
        <v>1326</v>
      </c>
      <c r="H199" t="s">
        <v>242</v>
      </c>
      <c r="J199" t="s">
        <v>1373</v>
      </c>
    </row>
    <row r="200" spans="1:10">
      <c r="A200">
        <v>13081</v>
      </c>
      <c r="B200" s="28">
        <v>0.65734313683411</v>
      </c>
      <c r="D200">
        <v>49.43</v>
      </c>
      <c r="E200" s="1">
        <v>5004632.15</v>
      </c>
      <c r="F200" s="1">
        <v>1428619.52</v>
      </c>
      <c r="G200" t="s">
        <v>1326</v>
      </c>
      <c r="H200" t="s">
        <v>412</v>
      </c>
      <c r="J200" t="s">
        <v>1373</v>
      </c>
    </row>
    <row r="201" spans="1:10">
      <c r="A201">
        <v>13080</v>
      </c>
      <c r="B201" s="28">
        <v>3.80217043318029</v>
      </c>
      <c r="D201">
        <v>49.15</v>
      </c>
      <c r="E201" s="1">
        <v>5004629.52</v>
      </c>
      <c r="F201" s="1">
        <v>1428617.73</v>
      </c>
      <c r="G201" t="s">
        <v>1326</v>
      </c>
      <c r="H201" t="s">
        <v>412</v>
      </c>
      <c r="J201" t="s">
        <v>1373</v>
      </c>
    </row>
    <row r="202" spans="1:10">
      <c r="A202">
        <v>13078</v>
      </c>
      <c r="B202" s="28">
        <v>5.34588626867286</v>
      </c>
      <c r="D202">
        <v>49.22</v>
      </c>
      <c r="E202" s="1">
        <v>5004628.07</v>
      </c>
      <c r="F202" s="1">
        <v>1428617.16</v>
      </c>
      <c r="G202" t="s">
        <v>1326</v>
      </c>
      <c r="H202" t="s">
        <v>536</v>
      </c>
      <c r="J202" t="s">
        <v>1373</v>
      </c>
    </row>
    <row r="203" spans="1:10">
      <c r="A203">
        <v>13077</v>
      </c>
      <c r="B203" s="28">
        <v>6.34767674063478</v>
      </c>
      <c r="D203">
        <v>48.35</v>
      </c>
      <c r="E203" s="1">
        <v>5004627.18</v>
      </c>
      <c r="F203" s="1">
        <v>1428616.7</v>
      </c>
      <c r="G203" t="s">
        <v>1326</v>
      </c>
      <c r="H203" t="s">
        <v>982</v>
      </c>
      <c r="J203" t="s">
        <v>1373</v>
      </c>
    </row>
    <row r="204" spans="1:10">
      <c r="A204">
        <v>13079</v>
      </c>
      <c r="B204" s="28">
        <v>6.79823506493633</v>
      </c>
      <c r="D204">
        <v>47.83</v>
      </c>
      <c r="E204" s="1">
        <v>5004626.95</v>
      </c>
      <c r="F204" s="1">
        <v>1428616.19</v>
      </c>
      <c r="G204" t="s">
        <v>1326</v>
      </c>
      <c r="H204" t="s">
        <v>242</v>
      </c>
      <c r="J204" t="s">
        <v>1373</v>
      </c>
    </row>
    <row r="205" spans="1:10">
      <c r="A205">
        <v>13076</v>
      </c>
      <c r="B205" s="28">
        <v>8.84615735754926</v>
      </c>
      <c r="D205">
        <v>47.21</v>
      </c>
      <c r="E205" s="1">
        <v>5004625.11</v>
      </c>
      <c r="F205" s="1">
        <v>1428615.28</v>
      </c>
      <c r="G205" t="s">
        <v>1326</v>
      </c>
      <c r="H205" t="s">
        <v>480</v>
      </c>
      <c r="J205" t="s">
        <v>1373</v>
      </c>
    </row>
    <row r="206" spans="1:10">
      <c r="A206">
        <v>13075</v>
      </c>
      <c r="B206" s="28">
        <v>10.1049294902136</v>
      </c>
      <c r="D206">
        <v>47.38</v>
      </c>
      <c r="E206" s="1">
        <v>5004624.09</v>
      </c>
      <c r="F206" s="1">
        <v>1428614.53</v>
      </c>
      <c r="G206" t="s">
        <v>1326</v>
      </c>
      <c r="H206" t="s">
        <v>480</v>
      </c>
      <c r="J206" t="s">
        <v>1373</v>
      </c>
    </row>
    <row r="207" spans="1:10">
      <c r="A207">
        <v>13074</v>
      </c>
      <c r="B207" s="28">
        <v>12.0108700766087</v>
      </c>
      <c r="D207">
        <v>47.65</v>
      </c>
      <c r="E207" s="1">
        <v>5004622.62</v>
      </c>
      <c r="F207" s="1">
        <v>1428613.28</v>
      </c>
      <c r="G207" t="s">
        <v>1326</v>
      </c>
      <c r="H207" t="s">
        <v>480</v>
      </c>
      <c r="J207" t="s">
        <v>1373</v>
      </c>
    </row>
    <row r="208" spans="1:10">
      <c r="A208">
        <v>13073</v>
      </c>
      <c r="B208" s="28">
        <v>12.6466438235559</v>
      </c>
      <c r="D208">
        <v>48.39</v>
      </c>
      <c r="E208" s="1">
        <v>5004621.79</v>
      </c>
      <c r="F208" s="1">
        <v>1428613.43</v>
      </c>
      <c r="G208" t="s">
        <v>1326</v>
      </c>
      <c r="H208" t="s">
        <v>981</v>
      </c>
      <c r="J208" t="s">
        <v>1373</v>
      </c>
    </row>
    <row r="209" spans="1:10">
      <c r="A209">
        <v>13072</v>
      </c>
      <c r="B209" s="28">
        <v>12.9483473848577</v>
      </c>
      <c r="D209">
        <v>48.55</v>
      </c>
      <c r="E209" s="1">
        <v>5004621.5</v>
      </c>
      <c r="F209" s="1">
        <v>1428613.33</v>
      </c>
      <c r="G209" t="s">
        <v>1326</v>
      </c>
      <c r="H209" t="s">
        <v>236</v>
      </c>
      <c r="J209" t="s">
        <v>1373</v>
      </c>
    </row>
    <row r="210" spans="1:10">
      <c r="A210">
        <v>13071</v>
      </c>
      <c r="B210" s="28">
        <v>13.9502329728172</v>
      </c>
      <c r="D210">
        <v>48.96</v>
      </c>
      <c r="E210" s="1">
        <v>5004620.66</v>
      </c>
      <c r="F210" s="1">
        <v>1428612.78</v>
      </c>
      <c r="G210" t="s">
        <v>1326</v>
      </c>
      <c r="H210" t="s">
        <v>236</v>
      </c>
      <c r="J210" t="s">
        <v>1373</v>
      </c>
    </row>
    <row r="211" spans="1:10">
      <c r="A211">
        <v>13070</v>
      </c>
      <c r="B211" s="28">
        <v>18.8636290251423</v>
      </c>
      <c r="D211">
        <v>48.91</v>
      </c>
      <c r="E211" s="1">
        <v>5004616.25</v>
      </c>
      <c r="F211" s="1">
        <v>1428610.6</v>
      </c>
      <c r="G211" t="s">
        <v>1326</v>
      </c>
      <c r="H211" t="s">
        <v>236</v>
      </c>
      <c r="J211" t="s">
        <v>1373</v>
      </c>
    </row>
    <row r="212" spans="1:10">
      <c r="A212">
        <v>13069</v>
      </c>
      <c r="B212" s="28">
        <v>24.3949666939847</v>
      </c>
      <c r="D212">
        <v>48.7</v>
      </c>
      <c r="E212" s="1">
        <v>5004611.17</v>
      </c>
      <c r="F212" s="1">
        <v>1428608.37</v>
      </c>
      <c r="G212" t="s">
        <v>1326</v>
      </c>
      <c r="H212" t="s">
        <v>236</v>
      </c>
      <c r="J212" t="s">
        <v>1373</v>
      </c>
    </row>
    <row r="213" spans="1:10">
      <c r="A213">
        <v>13068</v>
      </c>
      <c r="B213" s="28">
        <v>25.9734672312388</v>
      </c>
      <c r="D213">
        <v>48.66</v>
      </c>
      <c r="E213" s="1">
        <v>5004609.76</v>
      </c>
      <c r="F213" s="1">
        <v>1428607.66</v>
      </c>
      <c r="G213" t="s">
        <v>1326</v>
      </c>
      <c r="H213" t="s">
        <v>980</v>
      </c>
      <c r="J213" t="s">
        <v>1373</v>
      </c>
    </row>
    <row r="214" spans="1:10">
      <c r="A214">
        <v>13067</v>
      </c>
      <c r="B214" s="28">
        <v>27.0173277727463</v>
      </c>
      <c r="D214">
        <v>48.54</v>
      </c>
      <c r="E214" s="1">
        <v>5004609.15</v>
      </c>
      <c r="F214" s="1">
        <v>1428606.59</v>
      </c>
      <c r="G214" t="s">
        <v>1326</v>
      </c>
      <c r="H214" t="s">
        <v>480</v>
      </c>
      <c r="J214" t="s">
        <v>1373</v>
      </c>
    </row>
    <row r="215" spans="1:10">
      <c r="A215">
        <v>13066</v>
      </c>
      <c r="B215" s="28">
        <v>29.0027378022401</v>
      </c>
      <c r="D215">
        <v>48.57</v>
      </c>
      <c r="E215" s="1">
        <v>5004607.27</v>
      </c>
      <c r="F215" s="1">
        <v>1428605.89</v>
      </c>
      <c r="G215" t="s">
        <v>1326</v>
      </c>
      <c r="H215" t="s">
        <v>480</v>
      </c>
      <c r="J215" t="s">
        <v>1373</v>
      </c>
    </row>
    <row r="216" spans="1:10">
      <c r="A216">
        <v>13065</v>
      </c>
      <c r="B216" s="28">
        <v>34.6060168179328</v>
      </c>
      <c r="D216">
        <v>48.1</v>
      </c>
      <c r="E216" s="1">
        <v>5004602.21</v>
      </c>
      <c r="F216" s="1">
        <v>1428603.47</v>
      </c>
      <c r="G216" t="s">
        <v>1326</v>
      </c>
      <c r="H216" t="s">
        <v>480</v>
      </c>
      <c r="J216" t="s">
        <v>1373</v>
      </c>
    </row>
    <row r="217" spans="1:10">
      <c r="A217">
        <v>13064</v>
      </c>
      <c r="B217" s="28">
        <v>38.3484080507678</v>
      </c>
      <c r="D217">
        <v>48.25</v>
      </c>
      <c r="E217" s="1">
        <v>5004599.31</v>
      </c>
      <c r="F217" s="1">
        <v>1428600.97</v>
      </c>
      <c r="G217" t="s">
        <v>1326</v>
      </c>
      <c r="H217" t="s">
        <v>480</v>
      </c>
      <c r="J217" t="s">
        <v>1373</v>
      </c>
    </row>
    <row r="218" spans="1:10">
      <c r="A218">
        <v>13063</v>
      </c>
      <c r="B218" s="28">
        <v>42.1228417845153</v>
      </c>
      <c r="D218">
        <v>48.28</v>
      </c>
      <c r="E218" s="1">
        <v>5004595.92</v>
      </c>
      <c r="F218" s="1">
        <v>1428599.3</v>
      </c>
      <c r="G218" t="s">
        <v>1326</v>
      </c>
      <c r="H218" t="s">
        <v>480</v>
      </c>
      <c r="J218" t="s">
        <v>1373</v>
      </c>
    </row>
    <row r="219" spans="1:10">
      <c r="A219">
        <v>13062</v>
      </c>
      <c r="B219" s="28">
        <v>43.5741207602892</v>
      </c>
      <c r="D219">
        <v>47.98</v>
      </c>
      <c r="E219" s="1">
        <v>5004594.35</v>
      </c>
      <c r="F219" s="1">
        <v>1428599.15</v>
      </c>
      <c r="G219" t="s">
        <v>1326</v>
      </c>
      <c r="H219" t="s">
        <v>480</v>
      </c>
      <c r="J219" t="s">
        <v>1373</v>
      </c>
    </row>
    <row r="220" spans="1:10">
      <c r="A220">
        <v>13061</v>
      </c>
      <c r="B220" s="28">
        <v>44.9270898235647</v>
      </c>
      <c r="D220">
        <v>48</v>
      </c>
      <c r="E220" s="1">
        <v>5004593.26</v>
      </c>
      <c r="F220" s="1">
        <v>1428598.32</v>
      </c>
      <c r="G220" t="s">
        <v>1326</v>
      </c>
      <c r="H220" t="s">
        <v>480</v>
      </c>
      <c r="J220" t="s">
        <v>1373</v>
      </c>
    </row>
    <row r="221" spans="1:10">
      <c r="A221">
        <v>13060</v>
      </c>
      <c r="B221" s="28">
        <v>47.3348550224028</v>
      </c>
      <c r="D221">
        <v>48.08</v>
      </c>
      <c r="E221" s="1">
        <v>5004591.08</v>
      </c>
      <c r="F221" s="1">
        <v>1428597.29</v>
      </c>
      <c r="G221" t="s">
        <v>1326</v>
      </c>
      <c r="H221" t="s">
        <v>480</v>
      </c>
      <c r="J221" t="s">
        <v>1373</v>
      </c>
    </row>
    <row r="222" spans="1:10">
      <c r="A222">
        <v>13059</v>
      </c>
      <c r="B222" s="28">
        <v>49.3396483573913</v>
      </c>
      <c r="D222">
        <v>48.22</v>
      </c>
      <c r="E222" s="1">
        <v>5004589.39</v>
      </c>
      <c r="F222" s="1">
        <v>1428596.2</v>
      </c>
      <c r="G222" t="s">
        <v>1326</v>
      </c>
      <c r="H222" t="s">
        <v>480</v>
      </c>
      <c r="J222" t="s">
        <v>1373</v>
      </c>
    </row>
    <row r="223" spans="1:10">
      <c r="A223">
        <v>13058</v>
      </c>
      <c r="B223" s="28">
        <v>50.2939598755555</v>
      </c>
      <c r="D223">
        <v>48.21</v>
      </c>
      <c r="E223" s="1">
        <v>5004588.69</v>
      </c>
      <c r="F223" s="1">
        <v>1428595.49</v>
      </c>
      <c r="G223" t="s">
        <v>1326</v>
      </c>
      <c r="H223" t="s">
        <v>480</v>
      </c>
      <c r="J223" t="s">
        <v>1373</v>
      </c>
    </row>
    <row r="224" spans="1:10">
      <c r="A224">
        <v>13057</v>
      </c>
      <c r="B224" s="28">
        <v>51.9824441515938</v>
      </c>
      <c r="D224">
        <v>48.18</v>
      </c>
      <c r="E224" s="1">
        <v>5004587.28</v>
      </c>
      <c r="F224" s="1">
        <v>1428594.55</v>
      </c>
      <c r="G224" t="s">
        <v>1326</v>
      </c>
      <c r="H224" t="s">
        <v>480</v>
      </c>
      <c r="J224" t="s">
        <v>1373</v>
      </c>
    </row>
    <row r="225" spans="1:10">
      <c r="A225">
        <v>13056</v>
      </c>
      <c r="B225" s="28">
        <v>52.6466190748933</v>
      </c>
      <c r="D225">
        <v>48.25</v>
      </c>
      <c r="E225" s="1">
        <v>5004586.55</v>
      </c>
      <c r="F225" s="1">
        <v>1428594.5</v>
      </c>
      <c r="G225" t="s">
        <v>1326</v>
      </c>
      <c r="H225" t="s">
        <v>480</v>
      </c>
      <c r="J225" t="s">
        <v>1373</v>
      </c>
    </row>
    <row r="226" spans="1:10">
      <c r="A226">
        <v>13055</v>
      </c>
      <c r="B226" s="28">
        <v>53.1935005431843</v>
      </c>
      <c r="D226">
        <v>48.37</v>
      </c>
      <c r="E226" s="1">
        <v>5004586.02</v>
      </c>
      <c r="F226" s="1">
        <v>1428594.33</v>
      </c>
      <c r="G226" t="s">
        <v>1326</v>
      </c>
      <c r="H226" t="s">
        <v>979</v>
      </c>
      <c r="J226" t="s">
        <v>1373</v>
      </c>
    </row>
    <row r="227" spans="1:10">
      <c r="A227">
        <v>13054</v>
      </c>
      <c r="B227" s="28">
        <v>53.9762957230534</v>
      </c>
      <c r="D227">
        <v>48.46</v>
      </c>
      <c r="E227" s="1">
        <v>5004585.45</v>
      </c>
      <c r="F227" s="1">
        <v>1428593.74</v>
      </c>
      <c r="G227" t="s">
        <v>1326</v>
      </c>
      <c r="H227" t="s">
        <v>242</v>
      </c>
      <c r="J227" t="s">
        <v>1373</v>
      </c>
    </row>
    <row r="228" spans="1:10">
      <c r="A228">
        <v>13053</v>
      </c>
      <c r="B228" s="28">
        <v>54.6270885186455</v>
      </c>
      <c r="D228">
        <v>48.71</v>
      </c>
      <c r="E228" s="1">
        <v>5004585.01</v>
      </c>
      <c r="F228" s="1">
        <v>1428593.19</v>
      </c>
      <c r="G228" t="s">
        <v>1326</v>
      </c>
      <c r="H228" t="s">
        <v>236</v>
      </c>
      <c r="J228" t="s">
        <v>1373</v>
      </c>
    </row>
    <row r="229" spans="1:10">
      <c r="A229">
        <v>13052</v>
      </c>
      <c r="B229" s="28">
        <v>55.3744896138648</v>
      </c>
      <c r="D229">
        <v>49.28</v>
      </c>
      <c r="E229" s="1">
        <v>5004584.5</v>
      </c>
      <c r="F229" s="1">
        <v>1428592.57</v>
      </c>
      <c r="G229" t="s">
        <v>1326</v>
      </c>
      <c r="H229" t="s">
        <v>236</v>
      </c>
      <c r="J229" t="s">
        <v>1373</v>
      </c>
    </row>
    <row r="230" spans="1:10">
      <c r="A230">
        <v>13051</v>
      </c>
      <c r="B230" s="28">
        <v>56.3782981294575</v>
      </c>
      <c r="D230">
        <v>50.43</v>
      </c>
      <c r="E230" s="1">
        <v>5004583.49</v>
      </c>
      <c r="F230" s="1">
        <v>1428592.32</v>
      </c>
      <c r="G230" t="s">
        <v>1326</v>
      </c>
      <c r="H230" t="s">
        <v>536</v>
      </c>
      <c r="J230" t="s">
        <v>1373</v>
      </c>
    </row>
    <row r="231" spans="1:10">
      <c r="A231">
        <v>13050</v>
      </c>
      <c r="B231" s="28">
        <v>57.9616502522431</v>
      </c>
      <c r="D231">
        <v>50.47</v>
      </c>
      <c r="E231" s="1">
        <v>5004582.19</v>
      </c>
      <c r="F231" s="1">
        <v>1428591.4</v>
      </c>
      <c r="G231" t="s">
        <v>1326</v>
      </c>
      <c r="H231" t="s">
        <v>236</v>
      </c>
      <c r="J231" t="s">
        <v>1373</v>
      </c>
    </row>
    <row r="232" spans="1:10">
      <c r="A232">
        <v>13049</v>
      </c>
      <c r="B232" s="28">
        <v>62.0190760978498</v>
      </c>
      <c r="D232">
        <v>50.6</v>
      </c>
      <c r="E232" s="1">
        <v>5004578.22</v>
      </c>
      <c r="F232" s="1">
        <v>1428590.2</v>
      </c>
      <c r="G232" t="s">
        <v>1326</v>
      </c>
      <c r="H232" t="s">
        <v>236</v>
      </c>
      <c r="J232" t="s">
        <v>1373</v>
      </c>
    </row>
    <row r="233" spans="1:10">
      <c r="A233">
        <v>13048</v>
      </c>
      <c r="B233" s="28">
        <v>65.8094370132847</v>
      </c>
      <c r="D233">
        <v>50.72</v>
      </c>
      <c r="E233" s="1">
        <v>5004574.75</v>
      </c>
      <c r="F233" s="1">
        <v>1428588.65</v>
      </c>
      <c r="G233" t="s">
        <v>1326</v>
      </c>
      <c r="H233" t="s">
        <v>412</v>
      </c>
      <c r="J233" t="s">
        <v>1373</v>
      </c>
    </row>
    <row r="234" spans="1:10">
      <c r="A234">
        <v>13047</v>
      </c>
      <c r="B234" s="28">
        <v>68.8812202273246</v>
      </c>
      <c r="D234">
        <v>50.92</v>
      </c>
      <c r="E234" s="1">
        <v>5004572.71</v>
      </c>
      <c r="F234" s="1">
        <v>1428585.98</v>
      </c>
      <c r="G234" t="s">
        <v>1326</v>
      </c>
      <c r="H234" t="s">
        <v>412</v>
      </c>
      <c r="J234" t="s">
        <v>1373</v>
      </c>
    </row>
    <row r="235" spans="1:10">
      <c r="A235">
        <v>13046</v>
      </c>
      <c r="B235" s="28">
        <v>73.4331260400722</v>
      </c>
      <c r="D235">
        <v>50.88</v>
      </c>
      <c r="E235" s="1">
        <v>5004568.63</v>
      </c>
      <c r="F235" s="1">
        <v>1428583.95</v>
      </c>
      <c r="G235" t="s">
        <v>1326</v>
      </c>
      <c r="H235" t="s">
        <v>412</v>
      </c>
      <c r="J235" t="s">
        <v>1373</v>
      </c>
    </row>
    <row r="236" spans="1:10">
      <c r="A236">
        <v>13045</v>
      </c>
      <c r="B236" s="28">
        <v>77.376540372628</v>
      </c>
      <c r="D236">
        <v>50.84</v>
      </c>
      <c r="E236" s="1">
        <v>5004565.18</v>
      </c>
      <c r="F236" s="1">
        <v>1428582.04</v>
      </c>
      <c r="G236" t="s">
        <v>1326</v>
      </c>
      <c r="H236" t="s">
        <v>412</v>
      </c>
      <c r="J236" t="s">
        <v>1373</v>
      </c>
    </row>
    <row r="237" spans="1:10">
      <c r="A237">
        <v>13044</v>
      </c>
      <c r="B237" s="28">
        <v>81.7511840895865</v>
      </c>
      <c r="D237">
        <v>50.63</v>
      </c>
      <c r="E237" s="1">
        <v>5004560.64</v>
      </c>
      <c r="F237" s="1">
        <v>1428581.23</v>
      </c>
      <c r="G237" t="s">
        <v>1326</v>
      </c>
      <c r="H237" t="s">
        <v>412</v>
      </c>
      <c r="J237" t="s">
        <v>1373</v>
      </c>
    </row>
    <row r="238" spans="1:10">
      <c r="A238">
        <v>13043</v>
      </c>
      <c r="B238" s="28">
        <v>83.6432525671704</v>
      </c>
      <c r="D238">
        <v>50.46</v>
      </c>
      <c r="E238" s="1">
        <v>5004558.88</v>
      </c>
      <c r="F238" s="1">
        <v>1428580.51</v>
      </c>
      <c r="G238" t="s">
        <v>1326</v>
      </c>
      <c r="H238" t="s">
        <v>412</v>
      </c>
      <c r="J238" t="s">
        <v>1373</v>
      </c>
    </row>
    <row r="239" spans="1:10">
      <c r="A239">
        <v>13042</v>
      </c>
      <c r="B239" s="28">
        <v>89.2194961874852</v>
      </c>
      <c r="D239">
        <v>50.52</v>
      </c>
      <c r="E239" s="1">
        <v>5004554.86</v>
      </c>
      <c r="F239" s="1">
        <v>1428576.23</v>
      </c>
      <c r="G239" t="s">
        <v>1326</v>
      </c>
      <c r="H239" t="s">
        <v>412</v>
      </c>
      <c r="J239" t="s">
        <v>1373</v>
      </c>
    </row>
    <row r="240" spans="1:10">
      <c r="A240">
        <v>13041</v>
      </c>
      <c r="B240" s="28">
        <v>95.0942653374039</v>
      </c>
      <c r="D240">
        <v>50</v>
      </c>
      <c r="E240" s="1">
        <v>5004549.06</v>
      </c>
      <c r="F240" s="1">
        <v>1428574.59</v>
      </c>
      <c r="G240" t="s">
        <v>1326</v>
      </c>
      <c r="H240" t="s">
        <v>412</v>
      </c>
      <c r="J240" t="s">
        <v>1373</v>
      </c>
    </row>
    <row r="241" spans="1:10">
      <c r="A241">
        <v>13040</v>
      </c>
      <c r="B241" s="28">
        <v>101.428867685342</v>
      </c>
      <c r="D241">
        <v>49.86</v>
      </c>
      <c r="E241" s="1">
        <v>5004543.73</v>
      </c>
      <c r="F241" s="1">
        <v>1428571.13</v>
      </c>
      <c r="G241" t="s">
        <v>1326</v>
      </c>
      <c r="H241" t="s">
        <v>412</v>
      </c>
      <c r="J241" t="s">
        <v>1373</v>
      </c>
    </row>
    <row r="242" spans="1:10">
      <c r="A242">
        <v>13039</v>
      </c>
      <c r="B242" s="28">
        <v>106.608494970773</v>
      </c>
      <c r="D242">
        <v>49.59</v>
      </c>
      <c r="E242" s="1">
        <v>5004539.15</v>
      </c>
      <c r="F242" s="1">
        <v>1428568.71</v>
      </c>
      <c r="G242" t="s">
        <v>1326</v>
      </c>
      <c r="H242" t="s">
        <v>412</v>
      </c>
      <c r="J242" t="s">
        <v>1373</v>
      </c>
    </row>
    <row r="243" spans="1:10">
      <c r="A243">
        <v>13038</v>
      </c>
      <c r="B243" s="28">
        <v>110.396349577609</v>
      </c>
      <c r="D243">
        <v>49.43</v>
      </c>
      <c r="E243" s="1">
        <v>5004535.97</v>
      </c>
      <c r="F243" s="1">
        <v>1428566.63</v>
      </c>
      <c r="G243" t="s">
        <v>1326</v>
      </c>
      <c r="H243" t="s">
        <v>412</v>
      </c>
      <c r="J243" t="s">
        <v>1373</v>
      </c>
    </row>
    <row r="244" spans="1:10">
      <c r="A244">
        <v>13037</v>
      </c>
      <c r="B244" s="28">
        <v>111.915148662261</v>
      </c>
      <c r="D244">
        <v>49.12</v>
      </c>
      <c r="E244" s="1">
        <v>5004534.77</v>
      </c>
      <c r="F244" s="1">
        <v>1428565.66</v>
      </c>
      <c r="G244" t="s">
        <v>1326</v>
      </c>
      <c r="H244" t="s">
        <v>412</v>
      </c>
      <c r="J244" t="s">
        <v>1373</v>
      </c>
    </row>
    <row r="245" spans="1:10">
      <c r="A245">
        <v>13035</v>
      </c>
      <c r="B245" s="28">
        <v>115.866510261031</v>
      </c>
      <c r="D245">
        <v>49.26</v>
      </c>
      <c r="E245" s="1">
        <v>5004530.6</v>
      </c>
      <c r="F245" s="1">
        <v>1428565.06</v>
      </c>
      <c r="G245" t="s">
        <v>1326</v>
      </c>
      <c r="H245" t="s">
        <v>242</v>
      </c>
      <c r="J245" t="s">
        <v>1373</v>
      </c>
    </row>
    <row r="246" spans="1:10">
      <c r="A246">
        <v>13036</v>
      </c>
      <c r="B246" s="28">
        <v>122.273629209549</v>
      </c>
      <c r="D246">
        <v>52.41</v>
      </c>
      <c r="E246" s="1">
        <v>5004525.31</v>
      </c>
      <c r="F246" s="1">
        <v>1428561.37</v>
      </c>
      <c r="G246" t="s">
        <v>1326</v>
      </c>
      <c r="H246" t="s">
        <v>536</v>
      </c>
      <c r="J246" t="s">
        <v>1373</v>
      </c>
    </row>
    <row r="248" spans="1:10">
      <c r="A248">
        <v>13033</v>
      </c>
      <c r="B248" s="28">
        <v>3.4100107042753</v>
      </c>
      <c r="D248">
        <v>51</v>
      </c>
      <c r="E248" s="1">
        <v>5004478.94</v>
      </c>
      <c r="F248" s="1">
        <v>1428832.87</v>
      </c>
      <c r="G248" t="s">
        <v>1326</v>
      </c>
      <c r="H248" t="s">
        <v>412</v>
      </c>
      <c r="J248" t="s">
        <v>1374</v>
      </c>
    </row>
    <row r="249" spans="1:10">
      <c r="A249">
        <v>13032</v>
      </c>
      <c r="B249" s="28">
        <v>3.58661860230466</v>
      </c>
      <c r="D249">
        <v>51.19</v>
      </c>
      <c r="E249" s="1">
        <v>5004474.33</v>
      </c>
      <c r="F249" s="1">
        <v>1428827.67</v>
      </c>
      <c r="G249" t="s">
        <v>1326</v>
      </c>
      <c r="H249" t="s">
        <v>412</v>
      </c>
      <c r="J249" t="s">
        <v>1374</v>
      </c>
    </row>
    <row r="250" spans="1:10">
      <c r="A250">
        <v>13031</v>
      </c>
      <c r="B250" s="28">
        <v>7.68173111980731</v>
      </c>
      <c r="D250">
        <v>51.16</v>
      </c>
      <c r="E250" s="1">
        <v>5004472.21</v>
      </c>
      <c r="F250" s="1">
        <v>1428824.06</v>
      </c>
      <c r="G250" t="s">
        <v>1326</v>
      </c>
      <c r="H250" t="s">
        <v>536</v>
      </c>
      <c r="J250" t="s">
        <v>1374</v>
      </c>
    </row>
    <row r="251" spans="1:10">
      <c r="A251">
        <v>13030</v>
      </c>
      <c r="B251" s="28">
        <v>9.15496329870647</v>
      </c>
      <c r="D251">
        <v>49.92</v>
      </c>
      <c r="E251" s="1">
        <v>5004470.81</v>
      </c>
      <c r="F251" s="1">
        <v>1428823.32</v>
      </c>
      <c r="G251" t="s">
        <v>1326</v>
      </c>
      <c r="H251" t="s">
        <v>412</v>
      </c>
      <c r="J251" t="s">
        <v>1374</v>
      </c>
    </row>
    <row r="252" spans="1:10">
      <c r="A252">
        <v>13034</v>
      </c>
      <c r="B252" s="28">
        <v>12.5936608258577</v>
      </c>
      <c r="D252">
        <v>49.89</v>
      </c>
      <c r="E252" s="1">
        <v>5004469.3</v>
      </c>
      <c r="F252" s="1">
        <v>1428820.1</v>
      </c>
      <c r="G252" t="s">
        <v>1326</v>
      </c>
      <c r="H252" t="s">
        <v>412</v>
      </c>
      <c r="J252" t="s">
        <v>1374</v>
      </c>
    </row>
    <row r="253" spans="1:10">
      <c r="A253">
        <v>13029</v>
      </c>
      <c r="B253" s="28">
        <v>21.4584186975833</v>
      </c>
      <c r="D253">
        <v>47.86</v>
      </c>
      <c r="E253" s="1">
        <v>5004463.72</v>
      </c>
      <c r="F253" s="1">
        <v>1428813.21</v>
      </c>
      <c r="G253" t="s">
        <v>1326</v>
      </c>
      <c r="H253" t="s">
        <v>412</v>
      </c>
      <c r="J253" t="s">
        <v>1374</v>
      </c>
    </row>
    <row r="254" spans="1:10">
      <c r="A254">
        <v>13028</v>
      </c>
      <c r="B254" s="28">
        <v>23.0601073934387</v>
      </c>
      <c r="D254">
        <v>47.51</v>
      </c>
      <c r="E254" s="1">
        <v>5004462.13</v>
      </c>
      <c r="F254" s="1">
        <v>1428812.44</v>
      </c>
      <c r="G254" t="s">
        <v>1326</v>
      </c>
      <c r="H254" t="s">
        <v>242</v>
      </c>
      <c r="J254" t="s">
        <v>1374</v>
      </c>
    </row>
    <row r="255" spans="1:10">
      <c r="A255">
        <v>13027</v>
      </c>
      <c r="B255" s="28">
        <v>25.6672069573771</v>
      </c>
      <c r="D255">
        <v>47.11</v>
      </c>
      <c r="E255" s="1">
        <v>5004460.71</v>
      </c>
      <c r="F255" s="1">
        <v>1428810.23</v>
      </c>
      <c r="G255" t="s">
        <v>1326</v>
      </c>
      <c r="H255" t="s">
        <v>983</v>
      </c>
      <c r="J255" t="s">
        <v>1374</v>
      </c>
    </row>
    <row r="256" spans="1:10">
      <c r="A256">
        <v>13026</v>
      </c>
      <c r="B256" s="28">
        <v>26.6811553906673</v>
      </c>
      <c r="D256">
        <v>47.15</v>
      </c>
      <c r="E256" s="1">
        <v>5004460.16</v>
      </c>
      <c r="F256" s="1">
        <v>1428809.37</v>
      </c>
      <c r="G256" t="s">
        <v>1326</v>
      </c>
      <c r="H256" t="s">
        <v>987</v>
      </c>
      <c r="I256" t="s">
        <v>1375</v>
      </c>
      <c r="J256" t="s">
        <v>1374</v>
      </c>
    </row>
    <row r="257" spans="1:10">
      <c r="A257">
        <v>13025</v>
      </c>
      <c r="B257" s="28">
        <v>27.869476367585</v>
      </c>
      <c r="D257">
        <v>47.03</v>
      </c>
      <c r="E257" s="1">
        <v>5004459.31</v>
      </c>
      <c r="F257" s="1">
        <v>1428808.53</v>
      </c>
      <c r="G257" t="s">
        <v>1326</v>
      </c>
      <c r="H257" t="s">
        <v>480</v>
      </c>
      <c r="J257" t="s">
        <v>1374</v>
      </c>
    </row>
    <row r="258" spans="1:10">
      <c r="A258">
        <v>13024</v>
      </c>
      <c r="B258" s="28">
        <v>30.4441756823737</v>
      </c>
      <c r="D258">
        <v>46.81</v>
      </c>
      <c r="E258" s="1">
        <v>5004457.91</v>
      </c>
      <c r="F258" s="1">
        <v>1428806.35</v>
      </c>
      <c r="G258" t="s">
        <v>1326</v>
      </c>
      <c r="H258" t="s">
        <v>480</v>
      </c>
      <c r="J258" t="s">
        <v>1374</v>
      </c>
    </row>
    <row r="259" spans="1:10">
      <c r="A259">
        <v>13023</v>
      </c>
      <c r="B259" s="28">
        <v>31.2858215968003</v>
      </c>
      <c r="D259">
        <v>46.29</v>
      </c>
      <c r="E259" s="1">
        <v>5004457.45</v>
      </c>
      <c r="F259" s="1">
        <v>1428805.64</v>
      </c>
      <c r="G259" t="s">
        <v>1326</v>
      </c>
      <c r="H259" t="s">
        <v>480</v>
      </c>
      <c r="J259" t="s">
        <v>1374</v>
      </c>
    </row>
    <row r="260" spans="1:10">
      <c r="A260">
        <v>13022</v>
      </c>
      <c r="B260" s="28">
        <v>34.5140886162682</v>
      </c>
      <c r="D260">
        <v>46.22</v>
      </c>
      <c r="E260" s="1">
        <v>5004454.81</v>
      </c>
      <c r="F260" s="1">
        <v>1428803.63</v>
      </c>
      <c r="G260" t="s">
        <v>1326</v>
      </c>
      <c r="H260" t="s">
        <v>480</v>
      </c>
      <c r="J260" t="s">
        <v>1374</v>
      </c>
    </row>
    <row r="261" spans="1:10">
      <c r="A261">
        <v>13021</v>
      </c>
      <c r="B261" s="28">
        <v>35.4140284771507</v>
      </c>
      <c r="D261">
        <v>46.67</v>
      </c>
      <c r="E261" s="1">
        <v>5004454.28</v>
      </c>
      <c r="F261" s="1">
        <v>1428802.9</v>
      </c>
      <c r="G261" t="s">
        <v>1326</v>
      </c>
      <c r="H261" t="s">
        <v>480</v>
      </c>
      <c r="J261" t="s">
        <v>1374</v>
      </c>
    </row>
    <row r="262" spans="1:10">
      <c r="A262">
        <v>13020</v>
      </c>
      <c r="B262" s="28">
        <v>37.0711210104805</v>
      </c>
      <c r="D262">
        <v>46.97</v>
      </c>
      <c r="E262" s="1">
        <v>5004452.78</v>
      </c>
      <c r="F262" s="1">
        <v>1428802</v>
      </c>
      <c r="G262" t="s">
        <v>1326</v>
      </c>
      <c r="H262" t="s">
        <v>480</v>
      </c>
      <c r="J262" t="s">
        <v>1374</v>
      </c>
    </row>
    <row r="263" spans="1:10">
      <c r="A263">
        <v>13019</v>
      </c>
      <c r="B263" s="28">
        <v>37.3759138079795</v>
      </c>
      <c r="D263">
        <v>47.1</v>
      </c>
      <c r="E263" s="1">
        <v>5004452.58</v>
      </c>
      <c r="F263" s="1">
        <v>1428801.77</v>
      </c>
      <c r="G263" t="s">
        <v>1326</v>
      </c>
      <c r="H263" t="s">
        <v>986</v>
      </c>
      <c r="I263" t="s">
        <v>1376</v>
      </c>
      <c r="J263" t="s">
        <v>1374</v>
      </c>
    </row>
    <row r="264" spans="1:10">
      <c r="A264">
        <v>13018</v>
      </c>
      <c r="B264" s="28">
        <v>37.7380427813739</v>
      </c>
      <c r="D264">
        <v>47.2</v>
      </c>
      <c r="E264" s="1">
        <v>5004452.49</v>
      </c>
      <c r="F264" s="1">
        <v>1428801.37</v>
      </c>
      <c r="G264" t="s">
        <v>1326</v>
      </c>
      <c r="H264" t="s">
        <v>236</v>
      </c>
      <c r="J264" t="s">
        <v>1374</v>
      </c>
    </row>
    <row r="265" spans="1:10">
      <c r="A265">
        <v>13017</v>
      </c>
      <c r="B265" s="28">
        <v>40.0702040545183</v>
      </c>
      <c r="D265">
        <v>47.35</v>
      </c>
      <c r="E265" s="1">
        <v>5004450.82</v>
      </c>
      <c r="F265" s="1">
        <v>1428799.73</v>
      </c>
      <c r="G265" t="s">
        <v>1326</v>
      </c>
      <c r="H265" t="s">
        <v>985</v>
      </c>
      <c r="I265" t="s">
        <v>1377</v>
      </c>
      <c r="J265" t="s">
        <v>1374</v>
      </c>
    </row>
    <row r="266" spans="1:10">
      <c r="A266">
        <v>13016</v>
      </c>
      <c r="B266" s="28">
        <v>43.6262637983527</v>
      </c>
      <c r="D266">
        <v>47.19</v>
      </c>
      <c r="E266" s="1">
        <v>5004449.06</v>
      </c>
      <c r="F266" s="1">
        <v>1428796.56</v>
      </c>
      <c r="G266" t="s">
        <v>1326</v>
      </c>
      <c r="H266" t="s">
        <v>480</v>
      </c>
      <c r="J266" t="s">
        <v>1374</v>
      </c>
    </row>
    <row r="267" spans="1:10">
      <c r="A267">
        <v>13015</v>
      </c>
      <c r="B267" s="28">
        <v>47.7285419114191</v>
      </c>
      <c r="D267">
        <v>47.12</v>
      </c>
      <c r="E267" s="1">
        <v>5004446.71</v>
      </c>
      <c r="F267" s="1">
        <v>1428793.18</v>
      </c>
      <c r="G267" t="s">
        <v>1326</v>
      </c>
      <c r="H267" t="s">
        <v>480</v>
      </c>
      <c r="J267" t="s">
        <v>1374</v>
      </c>
    </row>
    <row r="268" spans="1:10">
      <c r="A268">
        <v>13014</v>
      </c>
      <c r="B268" s="28">
        <v>50.3031129551828</v>
      </c>
      <c r="D268">
        <v>47.09</v>
      </c>
      <c r="E268" s="1">
        <v>5004445.04</v>
      </c>
      <c r="F268" s="1">
        <v>1428791.22</v>
      </c>
      <c r="G268" t="s">
        <v>1326</v>
      </c>
      <c r="H268" t="s">
        <v>480</v>
      </c>
      <c r="J268" t="s">
        <v>1374</v>
      </c>
    </row>
    <row r="269" spans="1:10">
      <c r="A269">
        <v>13013</v>
      </c>
      <c r="B269" s="28">
        <v>51.9468672105011</v>
      </c>
      <c r="D269">
        <v>47.17</v>
      </c>
      <c r="E269" s="1">
        <v>5004443.96</v>
      </c>
      <c r="F269" s="1">
        <v>1428789.98</v>
      </c>
      <c r="G269" t="s">
        <v>1326</v>
      </c>
      <c r="H269" t="s">
        <v>480</v>
      </c>
      <c r="J269" t="s">
        <v>1374</v>
      </c>
    </row>
    <row r="270" spans="1:10">
      <c r="A270">
        <v>13012</v>
      </c>
      <c r="B270" s="28">
        <v>53.6416268675207</v>
      </c>
      <c r="D270">
        <v>47.3</v>
      </c>
      <c r="E270" s="1">
        <v>5004442.8</v>
      </c>
      <c r="F270" s="1">
        <v>1428788.74</v>
      </c>
      <c r="G270" t="s">
        <v>1326</v>
      </c>
      <c r="H270" t="s">
        <v>480</v>
      </c>
      <c r="J270" t="s">
        <v>1374</v>
      </c>
    </row>
    <row r="271" spans="1:10">
      <c r="A271">
        <v>13011</v>
      </c>
      <c r="B271" s="28">
        <v>54.6323623228145</v>
      </c>
      <c r="D271">
        <v>47.4</v>
      </c>
      <c r="E271" s="1">
        <v>5004442.08</v>
      </c>
      <c r="F271" s="1">
        <v>1428788.05</v>
      </c>
      <c r="G271" t="s">
        <v>1326</v>
      </c>
      <c r="H271" t="s">
        <v>984</v>
      </c>
      <c r="I271" t="s">
        <v>1378</v>
      </c>
      <c r="J271" t="s">
        <v>1374</v>
      </c>
    </row>
    <row r="272" spans="1:10">
      <c r="A272">
        <v>13010</v>
      </c>
      <c r="B272" s="28">
        <v>56.9463409971866</v>
      </c>
      <c r="D272">
        <v>47.52</v>
      </c>
      <c r="E272" s="1">
        <v>5004440.99</v>
      </c>
      <c r="F272" s="1">
        <v>1428785.95</v>
      </c>
      <c r="G272" t="s">
        <v>1326</v>
      </c>
      <c r="H272" t="s">
        <v>236</v>
      </c>
      <c r="J272" t="s">
        <v>1374</v>
      </c>
    </row>
    <row r="273" spans="1:10">
      <c r="A273">
        <v>13009</v>
      </c>
      <c r="B273" s="28">
        <v>59.5622593008221</v>
      </c>
      <c r="D273">
        <v>47.44</v>
      </c>
      <c r="E273" s="1">
        <v>5004439.06</v>
      </c>
      <c r="F273" s="1">
        <v>1428784.15</v>
      </c>
      <c r="G273" t="s">
        <v>1326</v>
      </c>
      <c r="H273" t="s">
        <v>236</v>
      </c>
      <c r="J273" t="s">
        <v>1374</v>
      </c>
    </row>
    <row r="274" spans="1:10">
      <c r="A274">
        <v>13003</v>
      </c>
      <c r="B274" s="28">
        <v>62.1710401474771</v>
      </c>
      <c r="D274">
        <v>47.63</v>
      </c>
      <c r="E274" s="1">
        <v>5004438.31</v>
      </c>
      <c r="F274" s="1">
        <v>1428781.4</v>
      </c>
      <c r="G274" t="s">
        <v>1326</v>
      </c>
      <c r="H274" t="s">
        <v>242</v>
      </c>
      <c r="J274" t="s">
        <v>1374</v>
      </c>
    </row>
    <row r="275" spans="1:10">
      <c r="A275">
        <v>13002</v>
      </c>
      <c r="B275" s="28">
        <v>63.5061209095191</v>
      </c>
      <c r="D275">
        <v>48.3</v>
      </c>
      <c r="E275" s="1">
        <v>5004437.41</v>
      </c>
      <c r="F275" s="1">
        <v>1428780.41</v>
      </c>
      <c r="G275" t="s">
        <v>1326</v>
      </c>
      <c r="H275" t="s">
        <v>236</v>
      </c>
      <c r="J275" t="s">
        <v>1374</v>
      </c>
    </row>
    <row r="276" spans="1:10">
      <c r="A276">
        <v>13000</v>
      </c>
      <c r="B276" s="28">
        <v>65.5378676264447</v>
      </c>
      <c r="D276">
        <v>50.17</v>
      </c>
      <c r="E276" s="1">
        <v>5004436.02</v>
      </c>
      <c r="F276" s="1">
        <v>1428778.92</v>
      </c>
      <c r="G276" t="s">
        <v>1326</v>
      </c>
      <c r="H276" t="s">
        <v>536</v>
      </c>
      <c r="J276" t="s">
        <v>1374</v>
      </c>
    </row>
    <row r="277" spans="1:10">
      <c r="A277">
        <v>13001</v>
      </c>
      <c r="B277" s="28">
        <v>68.0601517260699</v>
      </c>
      <c r="D277">
        <v>50.35</v>
      </c>
      <c r="E277" s="1">
        <v>5004435</v>
      </c>
      <c r="F277" s="1">
        <v>1428776.51</v>
      </c>
      <c r="G277" t="s">
        <v>1326</v>
      </c>
      <c r="H277" t="s">
        <v>412</v>
      </c>
      <c r="J277" t="s">
        <v>1374</v>
      </c>
    </row>
    <row r="278" spans="1:10">
      <c r="A278">
        <v>13008</v>
      </c>
      <c r="B278" s="28">
        <v>83.4275919162445</v>
      </c>
      <c r="D278">
        <v>50.55</v>
      </c>
      <c r="E278" s="1">
        <v>5004424.82</v>
      </c>
      <c r="F278" s="1">
        <v>1428764.97</v>
      </c>
      <c r="G278" t="s">
        <v>1326</v>
      </c>
      <c r="H278" t="s">
        <v>412</v>
      </c>
      <c r="J278" t="s">
        <v>1374</v>
      </c>
    </row>
    <row r="279" spans="1:10">
      <c r="A279">
        <v>13007</v>
      </c>
      <c r="B279" s="28">
        <v>86.5447835112165</v>
      </c>
      <c r="D279">
        <v>50.29</v>
      </c>
      <c r="E279" s="1">
        <v>5004422.93</v>
      </c>
      <c r="F279" s="1">
        <v>1428762.49</v>
      </c>
      <c r="G279" t="s">
        <v>1326</v>
      </c>
      <c r="H279" t="s">
        <v>412</v>
      </c>
      <c r="J279" t="s">
        <v>1374</v>
      </c>
    </row>
    <row r="280" spans="1:10">
      <c r="A280">
        <v>13006</v>
      </c>
      <c r="B280" s="28">
        <v>88.6518738264264</v>
      </c>
      <c r="D280">
        <v>50.37</v>
      </c>
      <c r="E280" s="1">
        <v>5004420.78</v>
      </c>
      <c r="F280" s="1">
        <v>1428761.52</v>
      </c>
      <c r="G280" t="s">
        <v>1326</v>
      </c>
      <c r="H280" t="s">
        <v>976</v>
      </c>
      <c r="J280" t="s">
        <v>1374</v>
      </c>
    </row>
    <row r="281" spans="1:10">
      <c r="A281">
        <v>13005</v>
      </c>
      <c r="B281" s="28">
        <v>94.0679186169379</v>
      </c>
      <c r="D281">
        <v>50.7</v>
      </c>
      <c r="E281" s="1">
        <v>5004417.19</v>
      </c>
      <c r="F281" s="1">
        <v>1428757.46</v>
      </c>
      <c r="G281" t="s">
        <v>1326</v>
      </c>
      <c r="H281" t="s">
        <v>983</v>
      </c>
      <c r="J281" t="s">
        <v>1374</v>
      </c>
    </row>
    <row r="282" spans="1:10">
      <c r="A282">
        <v>13004</v>
      </c>
      <c r="B282" s="28">
        <v>100.227563638907</v>
      </c>
      <c r="D282">
        <v>50.71</v>
      </c>
      <c r="E282" s="1">
        <v>5004413.39</v>
      </c>
      <c r="F282" s="1">
        <v>1428752.61</v>
      </c>
      <c r="G282" t="s">
        <v>1326</v>
      </c>
      <c r="H282" t="s">
        <v>983</v>
      </c>
      <c r="J282" t="s">
        <v>1374</v>
      </c>
    </row>
    <row r="284" spans="1:10">
      <c r="A284">
        <v>16028</v>
      </c>
      <c r="B284" s="28">
        <v>3.65405322885812</v>
      </c>
      <c r="D284">
        <v>51.21</v>
      </c>
      <c r="E284" s="1">
        <v>5004065.22</v>
      </c>
      <c r="F284" s="1">
        <v>1429302.26</v>
      </c>
      <c r="G284" t="s">
        <v>1326</v>
      </c>
      <c r="H284" t="s">
        <v>1379</v>
      </c>
      <c r="J284" t="s">
        <v>1380</v>
      </c>
    </row>
    <row r="285" spans="1:10">
      <c r="A285">
        <v>16027</v>
      </c>
      <c r="B285" s="28">
        <v>10.7281119032795</v>
      </c>
      <c r="D285">
        <v>47.97</v>
      </c>
      <c r="E285" s="1">
        <v>5004055.68</v>
      </c>
      <c r="F285" s="1">
        <v>1429299.06</v>
      </c>
      <c r="G285" t="s">
        <v>1326</v>
      </c>
      <c r="H285" t="s">
        <v>1327</v>
      </c>
      <c r="J285" t="s">
        <v>1380</v>
      </c>
    </row>
    <row r="286" spans="1:10">
      <c r="A286">
        <v>16026</v>
      </c>
      <c r="B286" s="28">
        <v>19.3328219617917</v>
      </c>
      <c r="D286">
        <v>48.1</v>
      </c>
      <c r="E286" s="1">
        <v>5004057.24</v>
      </c>
      <c r="F286" s="1">
        <v>1429287.65</v>
      </c>
      <c r="G286" t="s">
        <v>1326</v>
      </c>
      <c r="H286" t="s">
        <v>1327</v>
      </c>
      <c r="J286" t="s">
        <v>1380</v>
      </c>
    </row>
    <row r="287" spans="1:10">
      <c r="A287">
        <v>16025</v>
      </c>
      <c r="B287" s="28">
        <v>30.4377053176243</v>
      </c>
      <c r="D287">
        <v>48.18</v>
      </c>
      <c r="E287" s="1">
        <v>5004053.32</v>
      </c>
      <c r="F287" s="1">
        <v>1429277.26</v>
      </c>
      <c r="G287" t="s">
        <v>1326</v>
      </c>
      <c r="H287" t="s">
        <v>1327</v>
      </c>
      <c r="J287" t="s">
        <v>1380</v>
      </c>
    </row>
    <row r="288" spans="1:10">
      <c r="A288">
        <v>16024</v>
      </c>
      <c r="B288" s="28">
        <v>38.1659036970673</v>
      </c>
      <c r="D288">
        <v>47.57</v>
      </c>
      <c r="E288" s="1">
        <v>5004050.75</v>
      </c>
      <c r="F288" s="1">
        <v>1429269.97</v>
      </c>
      <c r="G288" t="s">
        <v>1326</v>
      </c>
      <c r="H288" t="s">
        <v>1327</v>
      </c>
      <c r="J288" t="s">
        <v>1380</v>
      </c>
    </row>
    <row r="289" spans="1:10">
      <c r="A289">
        <v>16023</v>
      </c>
      <c r="B289" s="28">
        <v>47.6851849636232</v>
      </c>
      <c r="D289">
        <v>47.47</v>
      </c>
      <c r="E289" s="1">
        <v>5004045.97</v>
      </c>
      <c r="F289" s="1">
        <v>1429261.62</v>
      </c>
      <c r="G289" t="s">
        <v>1326</v>
      </c>
      <c r="H289" t="s">
        <v>1334</v>
      </c>
      <c r="J289" t="s">
        <v>1380</v>
      </c>
    </row>
    <row r="290" spans="1:10">
      <c r="A290">
        <v>16022</v>
      </c>
      <c r="B290" s="28">
        <v>53.4895693104832</v>
      </c>
      <c r="D290">
        <v>45.34</v>
      </c>
      <c r="E290" s="1">
        <v>5004050.79</v>
      </c>
      <c r="F290" s="1">
        <v>1429253.92</v>
      </c>
      <c r="G290" t="s">
        <v>1326</v>
      </c>
      <c r="H290" t="s">
        <v>1381</v>
      </c>
      <c r="I290" t="s">
        <v>1382</v>
      </c>
      <c r="J290" t="s">
        <v>1380</v>
      </c>
    </row>
    <row r="291" spans="1:10">
      <c r="A291">
        <v>16021</v>
      </c>
      <c r="B291" s="28">
        <v>55.5566878512402</v>
      </c>
      <c r="D291">
        <v>44.5</v>
      </c>
      <c r="E291" s="1">
        <v>5004048.62</v>
      </c>
      <c r="F291" s="1">
        <v>1429252.37</v>
      </c>
      <c r="G291" t="s">
        <v>1326</v>
      </c>
      <c r="H291" t="s">
        <v>1327</v>
      </c>
      <c r="J291" t="s">
        <v>1380</v>
      </c>
    </row>
    <row r="292" spans="1:10">
      <c r="A292">
        <v>16020</v>
      </c>
      <c r="B292" s="28">
        <v>56.3986510922597</v>
      </c>
      <c r="D292">
        <v>44.52</v>
      </c>
      <c r="E292" s="1">
        <v>5004044.64</v>
      </c>
      <c r="F292" s="1">
        <v>1429252.79</v>
      </c>
      <c r="G292" t="s">
        <v>1326</v>
      </c>
      <c r="H292" t="s">
        <v>1327</v>
      </c>
      <c r="J292" t="s">
        <v>1380</v>
      </c>
    </row>
    <row r="293" spans="1:10">
      <c r="A293">
        <v>16019</v>
      </c>
      <c r="B293" s="28">
        <v>58.242298589684</v>
      </c>
      <c r="D293">
        <v>45.03</v>
      </c>
      <c r="E293" s="1">
        <v>5004042.24</v>
      </c>
      <c r="F293" s="1">
        <v>1429251.74</v>
      </c>
      <c r="G293" t="s">
        <v>1326</v>
      </c>
      <c r="H293" t="s">
        <v>983</v>
      </c>
      <c r="J293" t="s">
        <v>1380</v>
      </c>
    </row>
    <row r="294" spans="1:10">
      <c r="A294">
        <v>16018</v>
      </c>
      <c r="B294" s="28">
        <v>61.7092991779228</v>
      </c>
      <c r="D294">
        <v>44.94</v>
      </c>
      <c r="E294" s="1">
        <v>5004040.93</v>
      </c>
      <c r="F294" s="1">
        <v>1429248.53</v>
      </c>
      <c r="G294" t="s">
        <v>1326</v>
      </c>
      <c r="H294" t="s">
        <v>1327</v>
      </c>
      <c r="J294" t="s">
        <v>1380</v>
      </c>
    </row>
    <row r="295" spans="1:10">
      <c r="A295">
        <v>16017</v>
      </c>
      <c r="B295" s="28">
        <v>70.4044567129292</v>
      </c>
      <c r="D295">
        <v>45.33</v>
      </c>
      <c r="E295" s="1">
        <v>5004037.52</v>
      </c>
      <c r="F295" s="1">
        <v>1429240.53</v>
      </c>
      <c r="G295" t="s">
        <v>1326</v>
      </c>
      <c r="H295" t="s">
        <v>1327</v>
      </c>
      <c r="J295" t="s">
        <v>1380</v>
      </c>
    </row>
    <row r="296" spans="1:10">
      <c r="A296">
        <v>16016</v>
      </c>
      <c r="B296" s="28">
        <v>78.6799475406622</v>
      </c>
      <c r="D296">
        <v>45.37</v>
      </c>
      <c r="E296" s="1">
        <v>5004034.61</v>
      </c>
      <c r="F296" s="1">
        <v>1429232.78</v>
      </c>
      <c r="G296" t="s">
        <v>1326</v>
      </c>
      <c r="H296" t="s">
        <v>1327</v>
      </c>
      <c r="J296" t="s">
        <v>1380</v>
      </c>
    </row>
    <row r="297" spans="1:10">
      <c r="A297">
        <v>16015</v>
      </c>
      <c r="B297" s="28">
        <v>84.3234909440477</v>
      </c>
      <c r="D297">
        <v>45.5</v>
      </c>
      <c r="E297" s="1">
        <v>5004032.44</v>
      </c>
      <c r="F297" s="1">
        <v>1429227.57</v>
      </c>
      <c r="G297" t="s">
        <v>1326</v>
      </c>
      <c r="H297" t="s">
        <v>1327</v>
      </c>
      <c r="J297" t="s">
        <v>1380</v>
      </c>
    </row>
    <row r="298" spans="1:10">
      <c r="A298">
        <v>16014</v>
      </c>
      <c r="B298" s="28">
        <v>90.8333706575279</v>
      </c>
      <c r="D298">
        <v>45.62</v>
      </c>
      <c r="E298" s="1">
        <v>5004029.79</v>
      </c>
      <c r="F298" s="1">
        <v>1429221.62</v>
      </c>
      <c r="G298" t="s">
        <v>1326</v>
      </c>
      <c r="H298" t="s">
        <v>983</v>
      </c>
      <c r="J298" t="s">
        <v>1380</v>
      </c>
    </row>
    <row r="299" spans="1:10">
      <c r="A299">
        <v>16013</v>
      </c>
      <c r="B299" s="28">
        <v>94.1164655363479</v>
      </c>
      <c r="D299">
        <v>45.8</v>
      </c>
      <c r="E299" s="1">
        <v>5004029.27</v>
      </c>
      <c r="F299" s="1">
        <v>1429218.29</v>
      </c>
      <c r="G299" t="s">
        <v>1326</v>
      </c>
      <c r="H299" t="s">
        <v>1383</v>
      </c>
      <c r="I299" t="s">
        <v>1384</v>
      </c>
      <c r="J299" t="s">
        <v>1380</v>
      </c>
    </row>
    <row r="300" spans="1:10">
      <c r="A300">
        <v>16012</v>
      </c>
      <c r="B300" s="28">
        <v>104.367223039982</v>
      </c>
      <c r="D300">
        <v>46.17</v>
      </c>
      <c r="E300" s="1">
        <v>5004025.02</v>
      </c>
      <c r="F300" s="1">
        <v>1429208.95</v>
      </c>
      <c r="G300" t="s">
        <v>1326</v>
      </c>
      <c r="H300" t="s">
        <v>1327</v>
      </c>
      <c r="J300" t="s">
        <v>1380</v>
      </c>
    </row>
    <row r="301" spans="1:10">
      <c r="A301">
        <v>16011</v>
      </c>
      <c r="B301" s="28">
        <v>111.942843027218</v>
      </c>
      <c r="D301">
        <v>45.95</v>
      </c>
      <c r="E301" s="1">
        <v>5004021.95</v>
      </c>
      <c r="F301" s="1">
        <v>1429202.02</v>
      </c>
      <c r="G301" t="s">
        <v>1326</v>
      </c>
      <c r="H301" t="s">
        <v>1327</v>
      </c>
      <c r="J301" t="s">
        <v>1380</v>
      </c>
    </row>
    <row r="302" spans="1:10">
      <c r="A302">
        <v>16010</v>
      </c>
      <c r="B302" s="28">
        <v>116.902140121711</v>
      </c>
      <c r="D302">
        <v>46.99</v>
      </c>
      <c r="E302" s="1">
        <v>5004020.22</v>
      </c>
      <c r="F302" s="1">
        <v>1429197.37</v>
      </c>
      <c r="G302" t="s">
        <v>1326</v>
      </c>
      <c r="H302" t="s">
        <v>1327</v>
      </c>
      <c r="J302" t="s">
        <v>1380</v>
      </c>
    </row>
    <row r="303" spans="1:10">
      <c r="A303">
        <v>16009</v>
      </c>
      <c r="B303" s="28">
        <v>125.610880838582</v>
      </c>
      <c r="D303">
        <v>47.09</v>
      </c>
      <c r="E303" s="1">
        <v>5004016.7</v>
      </c>
      <c r="F303" s="1">
        <v>1429189.4</v>
      </c>
      <c r="G303" t="s">
        <v>1326</v>
      </c>
      <c r="H303" t="s">
        <v>1385</v>
      </c>
      <c r="J303" t="s">
        <v>1380</v>
      </c>
    </row>
    <row r="304" spans="1:10">
      <c r="A304">
        <v>16008</v>
      </c>
      <c r="B304" s="28">
        <v>128.100143345125</v>
      </c>
      <c r="D304">
        <v>48.02</v>
      </c>
      <c r="E304" s="1">
        <v>5004015.92</v>
      </c>
      <c r="F304" s="1">
        <v>1429187.03</v>
      </c>
      <c r="G304" t="s">
        <v>1326</v>
      </c>
      <c r="H304" t="s">
        <v>1386</v>
      </c>
      <c r="J304" t="s">
        <v>1380</v>
      </c>
    </row>
    <row r="305" spans="1:10">
      <c r="A305">
        <v>16007</v>
      </c>
      <c r="B305" s="28">
        <v>135.454736296103</v>
      </c>
      <c r="D305">
        <v>47.9</v>
      </c>
      <c r="E305" s="1">
        <v>5004015.16</v>
      </c>
      <c r="F305" s="1">
        <v>1429179.42</v>
      </c>
      <c r="G305" t="s">
        <v>1326</v>
      </c>
      <c r="H305" t="s">
        <v>1327</v>
      </c>
      <c r="J305" t="s">
        <v>1380</v>
      </c>
    </row>
    <row r="306" spans="1:10">
      <c r="A306">
        <v>16006</v>
      </c>
      <c r="B306" s="28">
        <v>140.629310049707</v>
      </c>
      <c r="D306">
        <v>50.07</v>
      </c>
      <c r="E306" s="1">
        <v>5004011.83</v>
      </c>
      <c r="F306" s="1">
        <v>1429175.17</v>
      </c>
      <c r="G306" t="s">
        <v>1326</v>
      </c>
      <c r="H306" t="s">
        <v>1327</v>
      </c>
      <c r="J306" t="s">
        <v>1380</v>
      </c>
    </row>
    <row r="307" spans="1:10">
      <c r="A307">
        <v>16005</v>
      </c>
      <c r="B307" s="28">
        <v>143.790814605952</v>
      </c>
      <c r="D307">
        <v>48.3</v>
      </c>
      <c r="E307" s="1">
        <v>5004008.95</v>
      </c>
      <c r="F307" s="1">
        <v>1429172.93</v>
      </c>
      <c r="G307" t="s">
        <v>1326</v>
      </c>
      <c r="H307" t="s">
        <v>1327</v>
      </c>
      <c r="J307" t="s">
        <v>1380</v>
      </c>
    </row>
    <row r="308" spans="1:10">
      <c r="A308">
        <v>16004</v>
      </c>
      <c r="B308" s="28">
        <v>157.672140674915</v>
      </c>
      <c r="D308">
        <v>48.16</v>
      </c>
      <c r="E308" s="1">
        <v>5004004.87</v>
      </c>
      <c r="F308" s="1">
        <v>1429159.6</v>
      </c>
      <c r="G308" t="s">
        <v>1326</v>
      </c>
      <c r="H308" t="s">
        <v>1327</v>
      </c>
      <c r="J308" t="s">
        <v>1380</v>
      </c>
    </row>
    <row r="309" spans="1:10">
      <c r="A309">
        <v>16003</v>
      </c>
      <c r="B309" s="28">
        <v>175.213425527467</v>
      </c>
      <c r="D309">
        <v>48.5</v>
      </c>
      <c r="E309" s="1">
        <v>5003997.92</v>
      </c>
      <c r="F309" s="1">
        <v>1429143.49</v>
      </c>
      <c r="G309" t="s">
        <v>1326</v>
      </c>
      <c r="H309" t="s">
        <v>1327</v>
      </c>
      <c r="J309" t="s">
        <v>1380</v>
      </c>
    </row>
    <row r="310" spans="1:10">
      <c r="A310">
        <v>16002</v>
      </c>
      <c r="B310" s="28">
        <v>189.746086297255</v>
      </c>
      <c r="D310">
        <v>47.97</v>
      </c>
      <c r="E310" s="1">
        <v>5003992.76</v>
      </c>
      <c r="F310" s="1">
        <v>1429129.9</v>
      </c>
      <c r="G310" t="s">
        <v>1326</v>
      </c>
      <c r="H310" t="s">
        <v>1327</v>
      </c>
      <c r="J310" t="s">
        <v>1380</v>
      </c>
    </row>
    <row r="311" spans="1:10">
      <c r="A311">
        <v>16001</v>
      </c>
      <c r="B311" s="28">
        <v>192.848437496929</v>
      </c>
      <c r="D311">
        <v>49.53</v>
      </c>
      <c r="E311" s="1">
        <v>5003991.73</v>
      </c>
      <c r="F311" s="1">
        <v>1429126.97</v>
      </c>
      <c r="G311" t="s">
        <v>1326</v>
      </c>
      <c r="H311" t="s">
        <v>1327</v>
      </c>
      <c r="J311" t="s">
        <v>1380</v>
      </c>
    </row>
    <row r="312" spans="1:10">
      <c r="A312">
        <v>16000</v>
      </c>
      <c r="B312" s="28">
        <v>201.287380988119</v>
      </c>
      <c r="D312">
        <v>48.17</v>
      </c>
      <c r="E312" s="1">
        <v>5003988.09</v>
      </c>
      <c r="F312" s="1">
        <v>1429119.34</v>
      </c>
      <c r="G312" t="s">
        <v>1326</v>
      </c>
      <c r="H312" t="s">
        <v>1336</v>
      </c>
      <c r="J312" t="s">
        <v>1380</v>
      </c>
    </row>
    <row r="314" spans="1:10">
      <c r="A314">
        <v>15096</v>
      </c>
      <c r="B314" s="29">
        <v>3.39361238192694</v>
      </c>
      <c r="D314">
        <v>43.12</v>
      </c>
      <c r="E314" s="1">
        <v>5003046.99</v>
      </c>
      <c r="F314" s="1">
        <v>1429624.87</v>
      </c>
      <c r="G314" t="s">
        <v>1326</v>
      </c>
      <c r="H314" t="s">
        <v>1020</v>
      </c>
      <c r="J314" t="s">
        <v>1387</v>
      </c>
    </row>
    <row r="315" spans="1:10">
      <c r="A315">
        <v>15095</v>
      </c>
      <c r="B315" s="29">
        <v>12.8679945987541</v>
      </c>
      <c r="D315">
        <v>43.02</v>
      </c>
      <c r="E315" s="1">
        <v>5003048.81</v>
      </c>
      <c r="F315" s="1">
        <v>1429615.57</v>
      </c>
      <c r="G315" t="s">
        <v>1326</v>
      </c>
      <c r="H315" t="s">
        <v>983</v>
      </c>
      <c r="J315" t="s">
        <v>1387</v>
      </c>
    </row>
    <row r="316" spans="1:10">
      <c r="A316">
        <v>15094</v>
      </c>
      <c r="B316" s="29">
        <v>16.4319835989319</v>
      </c>
      <c r="D316">
        <v>43.77</v>
      </c>
      <c r="E316" s="1">
        <v>5003049.69</v>
      </c>
      <c r="F316" s="1">
        <v>1429612.11</v>
      </c>
      <c r="G316" t="s">
        <v>1326</v>
      </c>
      <c r="H316" t="s">
        <v>983</v>
      </c>
      <c r="J316" t="s">
        <v>1387</v>
      </c>
    </row>
    <row r="317" spans="1:10">
      <c r="A317">
        <v>15093</v>
      </c>
      <c r="B317" s="29">
        <v>20.5739555018377</v>
      </c>
      <c r="D317">
        <v>43.77</v>
      </c>
      <c r="E317" s="1">
        <v>5003050.51</v>
      </c>
      <c r="F317" s="1">
        <v>1429608.05</v>
      </c>
      <c r="G317" t="s">
        <v>1326</v>
      </c>
      <c r="H317" t="s">
        <v>983</v>
      </c>
      <c r="J317" t="s">
        <v>1387</v>
      </c>
    </row>
    <row r="318" spans="1:10">
      <c r="A318">
        <v>15092</v>
      </c>
      <c r="B318" s="29">
        <v>23.1379261169928</v>
      </c>
      <c r="D318">
        <v>44.17</v>
      </c>
      <c r="E318" s="1">
        <v>5003050.83</v>
      </c>
      <c r="F318" s="1">
        <v>1429605.5</v>
      </c>
      <c r="G318" t="s">
        <v>1326</v>
      </c>
      <c r="H318" t="s">
        <v>983</v>
      </c>
      <c r="J318" t="s">
        <v>1387</v>
      </c>
    </row>
    <row r="319" spans="1:10">
      <c r="A319">
        <v>15091</v>
      </c>
      <c r="B319" s="29">
        <v>31.3919197404687</v>
      </c>
      <c r="D319">
        <v>44.46</v>
      </c>
      <c r="E319" s="1">
        <v>5003052.52</v>
      </c>
      <c r="F319" s="1">
        <v>1429597.42</v>
      </c>
      <c r="G319" t="s">
        <v>1326</v>
      </c>
      <c r="H319" t="s">
        <v>412</v>
      </c>
      <c r="J319" t="s">
        <v>1387</v>
      </c>
    </row>
    <row r="320" spans="1:10">
      <c r="A320">
        <v>15090</v>
      </c>
      <c r="B320" s="29">
        <v>35.7376818636339</v>
      </c>
      <c r="D320">
        <v>44.35</v>
      </c>
      <c r="E320" s="1">
        <v>5003052.96</v>
      </c>
      <c r="F320" s="1">
        <v>1429593.08</v>
      </c>
      <c r="G320" t="s">
        <v>1326</v>
      </c>
      <c r="H320" t="s">
        <v>412</v>
      </c>
      <c r="J320" t="s">
        <v>1387</v>
      </c>
    </row>
    <row r="321" spans="1:10">
      <c r="A321">
        <v>15089</v>
      </c>
      <c r="B321" s="29">
        <v>37.4030135815545</v>
      </c>
      <c r="D321">
        <v>43.54</v>
      </c>
      <c r="E321" s="1">
        <v>5003052.8</v>
      </c>
      <c r="F321" s="1">
        <v>1429591.36</v>
      </c>
      <c r="G321" t="s">
        <v>1326</v>
      </c>
      <c r="H321" t="s">
        <v>412</v>
      </c>
      <c r="J321" t="s">
        <v>1387</v>
      </c>
    </row>
    <row r="322" spans="1:10">
      <c r="A322">
        <v>15088</v>
      </c>
      <c r="B322" s="29">
        <v>39.585801305475</v>
      </c>
      <c r="D322">
        <v>43.43</v>
      </c>
      <c r="E322" s="1">
        <v>5003053</v>
      </c>
      <c r="F322" s="1">
        <v>1429589.18</v>
      </c>
      <c r="G322" t="s">
        <v>1326</v>
      </c>
      <c r="H322" t="s">
        <v>412</v>
      </c>
      <c r="J322" t="s">
        <v>1387</v>
      </c>
    </row>
    <row r="323" spans="1:10">
      <c r="A323">
        <v>15087</v>
      </c>
      <c r="B323" s="29">
        <v>46.4437227727513</v>
      </c>
      <c r="D323">
        <v>42.18</v>
      </c>
      <c r="E323" s="1">
        <v>5003055.67</v>
      </c>
      <c r="F323" s="1">
        <v>1429582.7</v>
      </c>
      <c r="G323" t="s">
        <v>1326</v>
      </c>
      <c r="H323" t="s">
        <v>412</v>
      </c>
      <c r="J323" t="s">
        <v>1387</v>
      </c>
    </row>
    <row r="324" spans="1:10">
      <c r="A324">
        <v>15086</v>
      </c>
      <c r="B324" s="29">
        <v>48.252957266747</v>
      </c>
      <c r="D324">
        <v>41.67</v>
      </c>
      <c r="E324" s="1">
        <v>5003056.62</v>
      </c>
      <c r="F324" s="1">
        <v>1429581.05</v>
      </c>
      <c r="G324" t="s">
        <v>1326</v>
      </c>
      <c r="H324" t="s">
        <v>412</v>
      </c>
      <c r="J324" t="s">
        <v>1387</v>
      </c>
    </row>
    <row r="325" spans="1:10">
      <c r="A325">
        <v>15085</v>
      </c>
      <c r="B325" s="29">
        <v>49.6272840783308</v>
      </c>
      <c r="D325">
        <v>41.45</v>
      </c>
      <c r="E325" s="1">
        <v>5003055.95</v>
      </c>
      <c r="F325" s="1">
        <v>1429579.51</v>
      </c>
      <c r="G325" t="s">
        <v>1326</v>
      </c>
      <c r="H325" t="s">
        <v>1019</v>
      </c>
      <c r="I325" t="s">
        <v>1388</v>
      </c>
      <c r="J325" t="s">
        <v>1387</v>
      </c>
    </row>
    <row r="326" spans="1:10">
      <c r="A326">
        <v>15084</v>
      </c>
      <c r="B326" s="29">
        <v>50.4750958888475</v>
      </c>
      <c r="D326">
        <v>41.04</v>
      </c>
      <c r="E326" s="1">
        <v>5003056.02</v>
      </c>
      <c r="F326" s="1">
        <v>1429578.66</v>
      </c>
      <c r="G326" t="s">
        <v>1326</v>
      </c>
      <c r="H326" t="s">
        <v>480</v>
      </c>
      <c r="J326" t="s">
        <v>1387</v>
      </c>
    </row>
    <row r="327" spans="1:10">
      <c r="A327">
        <v>15083</v>
      </c>
      <c r="B327" s="29">
        <v>51.5569797891926</v>
      </c>
      <c r="D327">
        <v>40.96</v>
      </c>
      <c r="E327" s="1">
        <v>5003056.08</v>
      </c>
      <c r="F327" s="1">
        <v>1429577.57</v>
      </c>
      <c r="G327" t="s">
        <v>1326</v>
      </c>
      <c r="H327" t="s">
        <v>480</v>
      </c>
      <c r="J327" t="s">
        <v>1387</v>
      </c>
    </row>
    <row r="328" spans="1:10">
      <c r="A328">
        <v>15082</v>
      </c>
      <c r="B328" s="29">
        <v>52.4856840005127</v>
      </c>
      <c r="D328">
        <v>41.2</v>
      </c>
      <c r="E328" s="1">
        <v>5003056.16</v>
      </c>
      <c r="F328" s="1">
        <v>1429576.64</v>
      </c>
      <c r="G328" t="s">
        <v>1326</v>
      </c>
      <c r="H328" t="s">
        <v>480</v>
      </c>
      <c r="J328" t="s">
        <v>1387</v>
      </c>
    </row>
    <row r="329" spans="1:10">
      <c r="A329">
        <v>15081</v>
      </c>
      <c r="B329" s="29">
        <v>54.3353246515131</v>
      </c>
      <c r="D329">
        <v>41.22</v>
      </c>
      <c r="E329" s="1">
        <v>5003056.49</v>
      </c>
      <c r="F329" s="1">
        <v>1429574.82</v>
      </c>
      <c r="G329" t="s">
        <v>1326</v>
      </c>
      <c r="H329" t="s">
        <v>480</v>
      </c>
      <c r="J329" t="s">
        <v>1387</v>
      </c>
    </row>
    <row r="330" spans="1:10">
      <c r="A330">
        <v>15080</v>
      </c>
      <c r="B330" s="29">
        <v>55.398218427887</v>
      </c>
      <c r="D330">
        <v>40.91</v>
      </c>
      <c r="E330" s="1">
        <v>5003056.55</v>
      </c>
      <c r="F330" s="1">
        <v>1429573.75</v>
      </c>
      <c r="G330" t="s">
        <v>1326</v>
      </c>
      <c r="H330" t="s">
        <v>480</v>
      </c>
      <c r="J330" t="s">
        <v>1387</v>
      </c>
    </row>
    <row r="331" spans="1:10">
      <c r="A331">
        <v>15079</v>
      </c>
      <c r="B331" s="29">
        <v>56.7619610742358</v>
      </c>
      <c r="D331">
        <v>41.37</v>
      </c>
      <c r="E331" s="1">
        <v>5003056.64</v>
      </c>
      <c r="F331" s="1">
        <v>1429572.38</v>
      </c>
      <c r="G331" t="s">
        <v>1326</v>
      </c>
      <c r="H331" t="s">
        <v>480</v>
      </c>
      <c r="J331" t="s">
        <v>1387</v>
      </c>
    </row>
    <row r="332" spans="1:10">
      <c r="A332">
        <v>15078</v>
      </c>
      <c r="B332" s="29">
        <v>58.0186382552254</v>
      </c>
      <c r="D332">
        <v>41.05</v>
      </c>
      <c r="E332" s="1">
        <v>5003057.17</v>
      </c>
      <c r="F332" s="1">
        <v>1429571.2</v>
      </c>
      <c r="G332" t="s">
        <v>1326</v>
      </c>
      <c r="H332" t="s">
        <v>480</v>
      </c>
      <c r="J332" t="s">
        <v>1387</v>
      </c>
    </row>
    <row r="333" spans="1:10">
      <c r="A333">
        <v>15077</v>
      </c>
      <c r="B333" s="29">
        <v>59.1342114598485</v>
      </c>
      <c r="D333">
        <v>41.18</v>
      </c>
      <c r="E333" s="1">
        <v>5003057.41</v>
      </c>
      <c r="F333" s="1">
        <v>1429570.11</v>
      </c>
      <c r="G333" t="s">
        <v>1326</v>
      </c>
      <c r="H333" t="s">
        <v>480</v>
      </c>
      <c r="J333" t="s">
        <v>1387</v>
      </c>
    </row>
    <row r="334" spans="1:10">
      <c r="A334">
        <v>15076</v>
      </c>
      <c r="B334" s="29">
        <v>61.311099362156</v>
      </c>
      <c r="D334">
        <v>40.71</v>
      </c>
      <c r="E334" s="1">
        <v>5003057.54</v>
      </c>
      <c r="F334" s="1">
        <v>1429567.92</v>
      </c>
      <c r="G334" t="s">
        <v>1326</v>
      </c>
      <c r="H334" t="s">
        <v>480</v>
      </c>
      <c r="J334" t="s">
        <v>1387</v>
      </c>
    </row>
    <row r="335" spans="1:10">
      <c r="A335">
        <v>15075</v>
      </c>
      <c r="B335" s="29">
        <v>63.7543892213186</v>
      </c>
      <c r="D335">
        <v>40.97</v>
      </c>
      <c r="E335" s="1">
        <v>5003058.32</v>
      </c>
      <c r="F335" s="1">
        <v>1429565.58</v>
      </c>
      <c r="G335" t="s">
        <v>1326</v>
      </c>
      <c r="H335" t="s">
        <v>480</v>
      </c>
      <c r="J335" t="s">
        <v>1387</v>
      </c>
    </row>
    <row r="336" spans="1:10">
      <c r="A336">
        <v>15074</v>
      </c>
      <c r="B336" s="29">
        <v>66.5519193185513</v>
      </c>
      <c r="D336">
        <v>40.82</v>
      </c>
      <c r="E336" s="1">
        <v>5003058.62</v>
      </c>
      <c r="F336" s="1">
        <v>1429562.79</v>
      </c>
      <c r="G336" t="s">
        <v>1326</v>
      </c>
      <c r="H336" t="s">
        <v>480</v>
      </c>
      <c r="J336" t="s">
        <v>1387</v>
      </c>
    </row>
    <row r="337" spans="1:10">
      <c r="A337">
        <v>15073</v>
      </c>
      <c r="B337" s="29">
        <v>69.3063079739293</v>
      </c>
      <c r="D337">
        <v>41.17</v>
      </c>
      <c r="E337" s="1">
        <v>5003058.84</v>
      </c>
      <c r="F337" s="1">
        <v>1429560.03</v>
      </c>
      <c r="G337" t="s">
        <v>1326</v>
      </c>
      <c r="H337" t="s">
        <v>480</v>
      </c>
      <c r="J337" t="s">
        <v>1387</v>
      </c>
    </row>
    <row r="338" spans="1:10">
      <c r="A338">
        <v>15072</v>
      </c>
      <c r="B338" s="29">
        <v>73.5798436052816</v>
      </c>
      <c r="D338">
        <v>41.25</v>
      </c>
      <c r="E338" s="1">
        <v>5003060.43</v>
      </c>
      <c r="F338" s="1">
        <v>1429555.98</v>
      </c>
      <c r="G338" t="s">
        <v>1326</v>
      </c>
      <c r="H338" t="s">
        <v>480</v>
      </c>
      <c r="J338" t="s">
        <v>1387</v>
      </c>
    </row>
    <row r="339" spans="1:10">
      <c r="A339">
        <v>15071</v>
      </c>
      <c r="B339" s="29">
        <v>78.1671222764434</v>
      </c>
      <c r="D339">
        <v>41.2</v>
      </c>
      <c r="E339" s="1">
        <v>5003061.06</v>
      </c>
      <c r="F339" s="1">
        <v>1429551.43</v>
      </c>
      <c r="G339" t="s">
        <v>1326</v>
      </c>
      <c r="H339" t="s">
        <v>480</v>
      </c>
      <c r="J339" t="s">
        <v>1387</v>
      </c>
    </row>
    <row r="340" spans="1:10">
      <c r="A340">
        <v>15070</v>
      </c>
      <c r="B340" s="29">
        <v>82.7279984344596</v>
      </c>
      <c r="D340">
        <v>41.2</v>
      </c>
      <c r="E340" s="1">
        <v>5003062.02</v>
      </c>
      <c r="F340" s="1">
        <v>1429546.97</v>
      </c>
      <c r="G340" t="s">
        <v>1326</v>
      </c>
      <c r="H340" t="s">
        <v>480</v>
      </c>
      <c r="J340" t="s">
        <v>1387</v>
      </c>
    </row>
    <row r="341" spans="1:10">
      <c r="A341">
        <v>15069</v>
      </c>
      <c r="B341" s="29">
        <v>87.3362472572403</v>
      </c>
      <c r="D341">
        <v>41.37</v>
      </c>
      <c r="E341" s="1">
        <v>5003063.33</v>
      </c>
      <c r="F341" s="1">
        <v>1429542.53</v>
      </c>
      <c r="G341" t="s">
        <v>1326</v>
      </c>
      <c r="H341" t="s">
        <v>480</v>
      </c>
      <c r="J341" t="s">
        <v>1387</v>
      </c>
    </row>
    <row r="342" spans="1:10">
      <c r="A342">
        <v>15068</v>
      </c>
      <c r="B342" s="29">
        <v>88.9568034778792</v>
      </c>
      <c r="D342">
        <v>41.5</v>
      </c>
      <c r="E342" s="1">
        <v>5003063.49</v>
      </c>
      <c r="F342" s="1">
        <v>1429540.91</v>
      </c>
      <c r="G342" t="s">
        <v>1326</v>
      </c>
      <c r="H342" t="s">
        <v>480</v>
      </c>
      <c r="J342" t="s">
        <v>1387</v>
      </c>
    </row>
    <row r="343" spans="1:10">
      <c r="A343">
        <v>15067</v>
      </c>
      <c r="B343" s="29">
        <v>90.2603301842709</v>
      </c>
      <c r="D343">
        <v>41.59</v>
      </c>
      <c r="E343" s="1">
        <v>5003063.53</v>
      </c>
      <c r="F343" s="1">
        <v>1429539.59</v>
      </c>
      <c r="G343" t="s">
        <v>1326</v>
      </c>
      <c r="H343" t="s">
        <v>1018</v>
      </c>
      <c r="I343" t="s">
        <v>1389</v>
      </c>
      <c r="J343" t="s">
        <v>1387</v>
      </c>
    </row>
    <row r="344" spans="1:10">
      <c r="A344">
        <v>15066</v>
      </c>
      <c r="B344" s="29">
        <v>91.061854939114</v>
      </c>
      <c r="D344">
        <v>41.68</v>
      </c>
      <c r="E344" s="1">
        <v>5003063.77</v>
      </c>
      <c r="F344" s="1">
        <v>1429538.82</v>
      </c>
      <c r="G344" t="s">
        <v>1326</v>
      </c>
      <c r="H344" t="s">
        <v>1017</v>
      </c>
      <c r="J344" t="s">
        <v>1387</v>
      </c>
    </row>
    <row r="345" spans="1:10">
      <c r="A345">
        <v>15065</v>
      </c>
      <c r="B345" s="29">
        <v>94.5450352210984</v>
      </c>
      <c r="D345">
        <v>41.98</v>
      </c>
      <c r="E345" s="1">
        <v>5003064.17</v>
      </c>
      <c r="F345" s="1">
        <v>1429535.35</v>
      </c>
      <c r="G345" t="s">
        <v>1326</v>
      </c>
      <c r="H345" t="s">
        <v>1017</v>
      </c>
      <c r="J345" t="s">
        <v>1387</v>
      </c>
    </row>
    <row r="346" spans="1:10">
      <c r="A346">
        <v>15064</v>
      </c>
      <c r="B346" s="29">
        <v>96.3624828705009</v>
      </c>
      <c r="D346">
        <v>41.92</v>
      </c>
      <c r="E346" s="1">
        <v>5003064.06</v>
      </c>
      <c r="F346" s="1">
        <v>1429533.48</v>
      </c>
      <c r="G346" t="s">
        <v>1326</v>
      </c>
      <c r="H346" t="s">
        <v>1017</v>
      </c>
      <c r="J346" t="s">
        <v>1387</v>
      </c>
    </row>
    <row r="347" spans="1:10">
      <c r="A347">
        <v>15063</v>
      </c>
      <c r="B347" s="29">
        <v>97.8430693763057</v>
      </c>
      <c r="D347">
        <v>42.42</v>
      </c>
      <c r="E347" s="1">
        <v>5003064.09</v>
      </c>
      <c r="F347" s="1">
        <v>1429531.98</v>
      </c>
      <c r="G347" t="s">
        <v>1326</v>
      </c>
      <c r="H347" t="s">
        <v>1017</v>
      </c>
      <c r="J347" t="s">
        <v>1387</v>
      </c>
    </row>
    <row r="348" spans="1:10">
      <c r="A348">
        <v>15062</v>
      </c>
      <c r="B348" s="29">
        <v>99.7030844306058</v>
      </c>
      <c r="D348">
        <v>42.81</v>
      </c>
      <c r="E348" s="1">
        <v>5003064.64</v>
      </c>
      <c r="F348" s="1">
        <v>1429530.19</v>
      </c>
      <c r="G348" t="s">
        <v>1326</v>
      </c>
      <c r="H348" t="s">
        <v>242</v>
      </c>
      <c r="J348" t="s">
        <v>1387</v>
      </c>
    </row>
    <row r="349" spans="1:10">
      <c r="A349">
        <v>15061</v>
      </c>
      <c r="B349" s="29">
        <v>101.257779577584</v>
      </c>
      <c r="D349">
        <v>44.15</v>
      </c>
      <c r="E349" s="1">
        <v>5003064.97</v>
      </c>
      <c r="F349" s="1">
        <v>1429528.67</v>
      </c>
      <c r="G349" t="s">
        <v>1326</v>
      </c>
      <c r="H349" t="s">
        <v>536</v>
      </c>
      <c r="J349" t="s">
        <v>1387</v>
      </c>
    </row>
    <row r="350" spans="1:10">
      <c r="A350">
        <v>15060</v>
      </c>
      <c r="B350" s="29">
        <v>104.722903345006</v>
      </c>
      <c r="D350">
        <v>44.44</v>
      </c>
      <c r="E350" s="1">
        <v>5003066.48</v>
      </c>
      <c r="F350" s="1">
        <v>1429525.43</v>
      </c>
      <c r="G350" t="s">
        <v>1326</v>
      </c>
      <c r="H350" t="s">
        <v>412</v>
      </c>
      <c r="J350" t="s">
        <v>1387</v>
      </c>
    </row>
    <row r="351" spans="1:10">
      <c r="A351">
        <v>15059</v>
      </c>
      <c r="B351" s="29">
        <v>106.430925886078</v>
      </c>
      <c r="D351">
        <v>43.93</v>
      </c>
      <c r="E351" s="1">
        <v>5003066.84</v>
      </c>
      <c r="F351" s="1">
        <v>1429523.76</v>
      </c>
      <c r="G351" t="s">
        <v>1326</v>
      </c>
      <c r="H351" t="s">
        <v>412</v>
      </c>
      <c r="J351" t="s">
        <v>1387</v>
      </c>
    </row>
    <row r="352" spans="1:10">
      <c r="A352">
        <v>15058</v>
      </c>
      <c r="B352" s="29">
        <v>108.722528507219</v>
      </c>
      <c r="D352">
        <v>44.22</v>
      </c>
      <c r="E352" s="1">
        <v>5003066.86</v>
      </c>
      <c r="F352" s="1">
        <v>1429521.43</v>
      </c>
      <c r="G352" t="s">
        <v>1326</v>
      </c>
      <c r="H352" t="s">
        <v>412</v>
      </c>
      <c r="J352" t="s">
        <v>1387</v>
      </c>
    </row>
    <row r="353" spans="1:10">
      <c r="A353">
        <v>15057</v>
      </c>
      <c r="B353" s="29">
        <v>113.107265040748</v>
      </c>
      <c r="D353">
        <v>44</v>
      </c>
      <c r="E353" s="1">
        <v>5003068.03</v>
      </c>
      <c r="F353" s="1">
        <v>1429517.19</v>
      </c>
      <c r="G353" t="s">
        <v>1326</v>
      </c>
      <c r="H353" t="s">
        <v>412</v>
      </c>
      <c r="J353" t="s">
        <v>1387</v>
      </c>
    </row>
    <row r="354" spans="1:10">
      <c r="A354">
        <v>15056</v>
      </c>
      <c r="B354" s="29">
        <v>117.183561411144</v>
      </c>
      <c r="D354">
        <v>44.1</v>
      </c>
      <c r="E354" s="1">
        <v>5003068.66</v>
      </c>
      <c r="F354" s="1">
        <v>1429513.16</v>
      </c>
      <c r="G354" t="s">
        <v>1326</v>
      </c>
      <c r="H354" t="s">
        <v>412</v>
      </c>
      <c r="J354" t="s">
        <v>1387</v>
      </c>
    </row>
    <row r="355" spans="1:10">
      <c r="A355">
        <v>15055</v>
      </c>
      <c r="B355" s="29">
        <v>121.618287461101</v>
      </c>
      <c r="D355">
        <v>43.94</v>
      </c>
      <c r="E355" s="1">
        <v>5003069.21</v>
      </c>
      <c r="F355" s="1">
        <v>1429508.75</v>
      </c>
      <c r="G355" t="s">
        <v>1326</v>
      </c>
      <c r="H355" t="s">
        <v>412</v>
      </c>
      <c r="J355" t="s">
        <v>1387</v>
      </c>
    </row>
    <row r="356" spans="1:10">
      <c r="A356">
        <v>15054</v>
      </c>
      <c r="B356" s="29">
        <v>125.424627585519</v>
      </c>
      <c r="D356">
        <v>43.8</v>
      </c>
      <c r="E356" s="1">
        <v>5003069.6</v>
      </c>
      <c r="F356" s="1">
        <v>1429504.95</v>
      </c>
      <c r="G356" t="s">
        <v>1326</v>
      </c>
      <c r="H356" t="s">
        <v>412</v>
      </c>
      <c r="J356" t="s">
        <v>1387</v>
      </c>
    </row>
    <row r="357" spans="1:10">
      <c r="A357">
        <v>15053</v>
      </c>
      <c r="B357" s="29">
        <v>130.331227896508</v>
      </c>
      <c r="D357">
        <v>43.72</v>
      </c>
      <c r="E357" s="1">
        <v>5003070.73</v>
      </c>
      <c r="F357" s="1">
        <v>1429500.17</v>
      </c>
      <c r="G357" t="s">
        <v>1326</v>
      </c>
      <c r="H357" t="s">
        <v>412</v>
      </c>
      <c r="J357" t="s">
        <v>1387</v>
      </c>
    </row>
    <row r="358" spans="1:10">
      <c r="A358">
        <v>15052</v>
      </c>
      <c r="B358" s="29">
        <v>134.414019227788</v>
      </c>
      <c r="D358">
        <v>43.98</v>
      </c>
      <c r="E358" s="1">
        <v>5003071.76</v>
      </c>
      <c r="F358" s="1">
        <v>1429496.21</v>
      </c>
      <c r="G358" t="s">
        <v>1326</v>
      </c>
      <c r="H358" t="s">
        <v>412</v>
      </c>
      <c r="J358" t="s">
        <v>1387</v>
      </c>
    </row>
    <row r="359" spans="1:10">
      <c r="A359">
        <v>15051</v>
      </c>
      <c r="B359" s="29">
        <v>138.226059283205</v>
      </c>
      <c r="D359">
        <v>43.47</v>
      </c>
      <c r="E359" s="1">
        <v>5003072.55</v>
      </c>
      <c r="F359" s="1">
        <v>1429492.48</v>
      </c>
      <c r="G359" t="s">
        <v>1326</v>
      </c>
      <c r="H359" t="s">
        <v>412</v>
      </c>
      <c r="J359" t="s">
        <v>1387</v>
      </c>
    </row>
    <row r="360" spans="1:10">
      <c r="A360">
        <v>15050</v>
      </c>
      <c r="B360" s="29">
        <v>140.205274811498</v>
      </c>
      <c r="D360">
        <v>43.8</v>
      </c>
      <c r="E360" s="1">
        <v>5003072.47</v>
      </c>
      <c r="F360" s="1">
        <v>1429490.45</v>
      </c>
      <c r="G360" t="s">
        <v>1326</v>
      </c>
      <c r="H360" t="s">
        <v>412</v>
      </c>
      <c r="J360" t="s">
        <v>1387</v>
      </c>
    </row>
    <row r="361" spans="1:10">
      <c r="A361">
        <v>15049</v>
      </c>
      <c r="B361" s="29">
        <v>155.646544725288</v>
      </c>
      <c r="D361">
        <v>43.89</v>
      </c>
      <c r="E361" s="1">
        <v>5003075.72</v>
      </c>
      <c r="F361" s="1">
        <v>1429475.35</v>
      </c>
      <c r="G361" t="s">
        <v>1326</v>
      </c>
      <c r="H361" t="s">
        <v>412</v>
      </c>
      <c r="J361" t="s">
        <v>1387</v>
      </c>
    </row>
    <row r="362" spans="1:10">
      <c r="A362">
        <v>15048</v>
      </c>
      <c r="B362" s="29">
        <v>158.734303554593</v>
      </c>
      <c r="D362">
        <v>44.81</v>
      </c>
      <c r="E362" s="1">
        <v>5003075.52</v>
      </c>
      <c r="F362" s="1">
        <v>1429472.17</v>
      </c>
      <c r="G362" t="s">
        <v>1326</v>
      </c>
      <c r="H362" t="s">
        <v>412</v>
      </c>
      <c r="J362" t="s">
        <v>1387</v>
      </c>
    </row>
    <row r="363" spans="1:10">
      <c r="A363">
        <v>15047</v>
      </c>
      <c r="B363" s="29">
        <v>160.242524396483</v>
      </c>
      <c r="D363">
        <v>44.8</v>
      </c>
      <c r="E363" s="1">
        <v>5003076.29</v>
      </c>
      <c r="F363" s="1">
        <v>1429470.78</v>
      </c>
      <c r="G363" t="s">
        <v>1326</v>
      </c>
      <c r="H363" t="s">
        <v>976</v>
      </c>
      <c r="J363" t="s">
        <v>1387</v>
      </c>
    </row>
    <row r="364" spans="1:10">
      <c r="A364">
        <v>15046</v>
      </c>
      <c r="B364" s="29">
        <v>167.222238607719</v>
      </c>
      <c r="D364">
        <v>44.56</v>
      </c>
      <c r="E364" s="1">
        <v>5003077.63</v>
      </c>
      <c r="F364" s="1">
        <v>1429463.93</v>
      </c>
      <c r="G364" t="s">
        <v>1326</v>
      </c>
      <c r="H364" t="s">
        <v>983</v>
      </c>
      <c r="J364" t="s">
        <v>1387</v>
      </c>
    </row>
    <row r="366" spans="1:10">
      <c r="A366">
        <v>15045</v>
      </c>
      <c r="B366" s="28">
        <v>27.2753258456604</v>
      </c>
      <c r="D366">
        <v>42.08</v>
      </c>
      <c r="E366" s="1">
        <v>5002317.39</v>
      </c>
      <c r="F366" s="1">
        <v>1429430.56</v>
      </c>
      <c r="G366" t="s">
        <v>1326</v>
      </c>
      <c r="H366" t="s">
        <v>1390</v>
      </c>
      <c r="I366" t="s">
        <v>1391</v>
      </c>
      <c r="J366" t="s">
        <v>1392</v>
      </c>
    </row>
    <row r="367" spans="1:10">
      <c r="A367">
        <v>15044</v>
      </c>
      <c r="B367" s="28">
        <v>34.3718992782486</v>
      </c>
      <c r="D367">
        <v>39.36</v>
      </c>
      <c r="E367" s="1">
        <v>5002308.97</v>
      </c>
      <c r="F367" s="1">
        <v>1429420.35</v>
      </c>
      <c r="G367" t="s">
        <v>1326</v>
      </c>
      <c r="H367" t="s">
        <v>1023</v>
      </c>
      <c r="J367" t="s">
        <v>1392</v>
      </c>
    </row>
    <row r="368" spans="1:10">
      <c r="A368">
        <v>15043</v>
      </c>
      <c r="B368" s="28">
        <v>35.5589341797808</v>
      </c>
      <c r="D368">
        <v>39.13</v>
      </c>
      <c r="E368" s="1">
        <v>5002309.31</v>
      </c>
      <c r="F368" s="1">
        <v>1429419.2</v>
      </c>
      <c r="G368" t="s">
        <v>1326</v>
      </c>
      <c r="H368" t="s">
        <v>412</v>
      </c>
      <c r="J368" t="s">
        <v>1392</v>
      </c>
    </row>
    <row r="369" spans="1:10">
      <c r="A369">
        <v>15042</v>
      </c>
      <c r="B369" s="28">
        <v>36.4588211547755</v>
      </c>
      <c r="D369">
        <v>39.11</v>
      </c>
      <c r="E369" s="1">
        <v>5002309.51</v>
      </c>
      <c r="F369" s="1">
        <v>1429418.32</v>
      </c>
      <c r="G369" t="s">
        <v>1326</v>
      </c>
      <c r="H369" t="s">
        <v>1022</v>
      </c>
      <c r="I369" t="s">
        <v>1393</v>
      </c>
      <c r="J369" t="s">
        <v>1392</v>
      </c>
    </row>
    <row r="370" spans="1:10">
      <c r="A370">
        <v>15041</v>
      </c>
      <c r="B370" s="28">
        <v>38.5184747881683</v>
      </c>
      <c r="D370">
        <v>38.91</v>
      </c>
      <c r="E370" s="1">
        <v>5002309.45</v>
      </c>
      <c r="F370" s="1">
        <v>1429416.23</v>
      </c>
      <c r="G370" t="s">
        <v>1326</v>
      </c>
      <c r="H370" t="s">
        <v>480</v>
      </c>
      <c r="J370" t="s">
        <v>1392</v>
      </c>
    </row>
    <row r="371" spans="1:10">
      <c r="A371">
        <v>15040</v>
      </c>
      <c r="B371" s="28">
        <v>40.2399880716136</v>
      </c>
      <c r="D371">
        <v>38.84</v>
      </c>
      <c r="E371" s="1">
        <v>5002309.58</v>
      </c>
      <c r="F371" s="1">
        <v>1429414.51</v>
      </c>
      <c r="G371" t="s">
        <v>1326</v>
      </c>
      <c r="H371" t="s">
        <v>480</v>
      </c>
      <c r="J371" t="s">
        <v>1392</v>
      </c>
    </row>
    <row r="372" spans="1:10">
      <c r="A372">
        <v>15039</v>
      </c>
      <c r="B372" s="28">
        <v>43.0170333705775</v>
      </c>
      <c r="D372">
        <v>38.87</v>
      </c>
      <c r="E372" s="1">
        <v>5002310.11</v>
      </c>
      <c r="F372" s="1">
        <v>1429411.78</v>
      </c>
      <c r="G372" t="s">
        <v>1326</v>
      </c>
      <c r="H372" t="s">
        <v>480</v>
      </c>
      <c r="J372" t="s">
        <v>1392</v>
      </c>
    </row>
    <row r="373" spans="1:10">
      <c r="A373">
        <v>15038</v>
      </c>
      <c r="B373" s="28">
        <v>45.4084963416285</v>
      </c>
      <c r="D373">
        <v>38.84</v>
      </c>
      <c r="E373" s="1">
        <v>5002310.43</v>
      </c>
      <c r="F373" s="1">
        <v>1429409.41</v>
      </c>
      <c r="G373" t="s">
        <v>1326</v>
      </c>
      <c r="H373" t="s">
        <v>480</v>
      </c>
      <c r="J373" t="s">
        <v>1392</v>
      </c>
    </row>
    <row r="374" spans="1:10">
      <c r="A374">
        <v>15037</v>
      </c>
      <c r="B374" s="28">
        <v>47.9597983733439</v>
      </c>
      <c r="D374">
        <v>38.88</v>
      </c>
      <c r="E374" s="1">
        <v>5002310.76</v>
      </c>
      <c r="F374" s="1">
        <v>1429406.88</v>
      </c>
      <c r="G374" t="s">
        <v>1326</v>
      </c>
      <c r="H374" t="s">
        <v>480</v>
      </c>
      <c r="J374" t="s">
        <v>1392</v>
      </c>
    </row>
    <row r="375" spans="1:10">
      <c r="A375">
        <v>15036</v>
      </c>
      <c r="B375" s="28">
        <v>50.9432845427822</v>
      </c>
      <c r="D375">
        <v>38.89</v>
      </c>
      <c r="E375" s="1">
        <v>5002311.62</v>
      </c>
      <c r="F375" s="1">
        <v>1429403.99</v>
      </c>
      <c r="G375" t="s">
        <v>1326</v>
      </c>
      <c r="H375" t="s">
        <v>480</v>
      </c>
      <c r="J375" t="s">
        <v>1392</v>
      </c>
    </row>
    <row r="376" spans="1:10">
      <c r="A376">
        <v>15035</v>
      </c>
      <c r="B376" s="28">
        <v>54.315145033389</v>
      </c>
      <c r="D376">
        <v>38.84</v>
      </c>
      <c r="E376" s="1">
        <v>5002311.74</v>
      </c>
      <c r="F376" s="1">
        <v>1429400.6</v>
      </c>
      <c r="G376" t="s">
        <v>1326</v>
      </c>
      <c r="H376" t="s">
        <v>480</v>
      </c>
      <c r="J376" t="s">
        <v>1392</v>
      </c>
    </row>
    <row r="377" spans="1:10">
      <c r="A377">
        <v>15034</v>
      </c>
      <c r="B377" s="28">
        <v>57.2512123889915</v>
      </c>
      <c r="D377">
        <v>38.7</v>
      </c>
      <c r="E377" s="1">
        <v>5002312.61</v>
      </c>
      <c r="F377" s="1">
        <v>1429397.76</v>
      </c>
      <c r="G377" t="s">
        <v>1326</v>
      </c>
      <c r="H377" t="s">
        <v>480</v>
      </c>
      <c r="J377" t="s">
        <v>1392</v>
      </c>
    </row>
    <row r="378" spans="1:10">
      <c r="A378">
        <v>15033</v>
      </c>
      <c r="B378" s="28">
        <v>59.754857375858</v>
      </c>
      <c r="D378">
        <v>38.6</v>
      </c>
      <c r="E378" s="1">
        <v>5002312.82</v>
      </c>
      <c r="F378" s="1">
        <v>1429395.26</v>
      </c>
      <c r="G378" t="s">
        <v>1326</v>
      </c>
      <c r="H378" t="s">
        <v>480</v>
      </c>
      <c r="J378" t="s">
        <v>1392</v>
      </c>
    </row>
    <row r="379" spans="1:10">
      <c r="A379">
        <v>15032</v>
      </c>
      <c r="B379" s="28">
        <v>63.6094227298313</v>
      </c>
      <c r="D379">
        <v>38.43</v>
      </c>
      <c r="E379" s="1">
        <v>5002312.99</v>
      </c>
      <c r="F379" s="1">
        <v>1429391.39</v>
      </c>
      <c r="G379" t="s">
        <v>1326</v>
      </c>
      <c r="H379" t="s">
        <v>480</v>
      </c>
      <c r="J379" t="s">
        <v>1392</v>
      </c>
    </row>
    <row r="380" spans="1:10">
      <c r="A380">
        <v>15031</v>
      </c>
      <c r="B380" s="28">
        <v>65.6523347643727</v>
      </c>
      <c r="D380">
        <v>38.19</v>
      </c>
      <c r="E380" s="1">
        <v>5002313.71</v>
      </c>
      <c r="F380" s="1">
        <v>1429389.43</v>
      </c>
      <c r="G380" t="s">
        <v>1326</v>
      </c>
      <c r="H380" t="s">
        <v>480</v>
      </c>
      <c r="J380" t="s">
        <v>1392</v>
      </c>
    </row>
    <row r="381" spans="1:10">
      <c r="A381">
        <v>15030</v>
      </c>
      <c r="B381" s="28">
        <v>69.1565349046256</v>
      </c>
      <c r="D381">
        <v>38.27</v>
      </c>
      <c r="E381" s="1">
        <v>5002314.4</v>
      </c>
      <c r="F381" s="1">
        <v>1429385.99</v>
      </c>
      <c r="G381" t="s">
        <v>1326</v>
      </c>
      <c r="H381" t="s">
        <v>480</v>
      </c>
      <c r="J381" t="s">
        <v>1392</v>
      </c>
    </row>
    <row r="382" spans="1:10">
      <c r="A382">
        <v>15029</v>
      </c>
      <c r="B382" s="28">
        <v>69.9848859396402</v>
      </c>
      <c r="D382">
        <v>38.92</v>
      </c>
      <c r="E382" s="1">
        <v>5002314.18</v>
      </c>
      <c r="F382" s="1">
        <v>1429385.12</v>
      </c>
      <c r="G382" t="s">
        <v>1326</v>
      </c>
      <c r="H382" t="s">
        <v>1021</v>
      </c>
      <c r="I382" t="s">
        <v>1394</v>
      </c>
      <c r="J382" t="s">
        <v>1392</v>
      </c>
    </row>
    <row r="383" spans="1:10">
      <c r="A383">
        <v>15028</v>
      </c>
      <c r="B383" s="28">
        <v>70.4274994588345</v>
      </c>
      <c r="D383">
        <v>38.86</v>
      </c>
      <c r="E383" s="1">
        <v>5002314.23</v>
      </c>
      <c r="F383" s="1">
        <v>1429384.68</v>
      </c>
      <c r="G383" t="s">
        <v>1326</v>
      </c>
      <c r="H383" t="s">
        <v>242</v>
      </c>
      <c r="J383" t="s">
        <v>1392</v>
      </c>
    </row>
    <row r="384" spans="1:10">
      <c r="A384">
        <v>15027</v>
      </c>
      <c r="B384" s="28">
        <v>71.9845051382658</v>
      </c>
      <c r="D384">
        <v>40.74</v>
      </c>
      <c r="E384" s="1">
        <v>5002314.11</v>
      </c>
      <c r="F384" s="1">
        <v>1429383.09</v>
      </c>
      <c r="G384" t="s">
        <v>1326</v>
      </c>
      <c r="H384" t="s">
        <v>536</v>
      </c>
      <c r="J384" t="s">
        <v>1392</v>
      </c>
    </row>
    <row r="385" spans="1:10">
      <c r="A385">
        <v>15026</v>
      </c>
      <c r="B385" s="28">
        <v>72.5531354249206</v>
      </c>
      <c r="D385">
        <v>40.78</v>
      </c>
      <c r="E385" s="1">
        <v>5002314.56</v>
      </c>
      <c r="F385" s="1">
        <v>1429382.58</v>
      </c>
      <c r="G385" t="s">
        <v>1326</v>
      </c>
      <c r="H385" t="s">
        <v>412</v>
      </c>
      <c r="J385" t="s">
        <v>1392</v>
      </c>
    </row>
    <row r="386" spans="1:10">
      <c r="A386">
        <v>15025</v>
      </c>
      <c r="B386" s="28">
        <v>73.3773308318242</v>
      </c>
      <c r="D386">
        <v>40.52</v>
      </c>
      <c r="E386" s="1">
        <v>5002314.51</v>
      </c>
      <c r="F386" s="1">
        <v>1429381.74</v>
      </c>
      <c r="G386" t="s">
        <v>1326</v>
      </c>
      <c r="H386" t="s">
        <v>412</v>
      </c>
      <c r="J386" t="s">
        <v>1392</v>
      </c>
    </row>
    <row r="387" spans="1:10">
      <c r="A387">
        <v>15024</v>
      </c>
      <c r="B387" s="28">
        <v>75.5042970964485</v>
      </c>
      <c r="D387">
        <v>40.38</v>
      </c>
      <c r="E387" s="1">
        <v>5002314.78</v>
      </c>
      <c r="F387" s="1">
        <v>1429379.63</v>
      </c>
      <c r="G387" t="s">
        <v>1326</v>
      </c>
      <c r="H387" t="s">
        <v>412</v>
      </c>
      <c r="J387" t="s">
        <v>1392</v>
      </c>
    </row>
    <row r="388" spans="1:10">
      <c r="A388">
        <v>15023</v>
      </c>
      <c r="B388" s="28">
        <v>77.6114924479742</v>
      </c>
      <c r="D388">
        <v>40.68</v>
      </c>
      <c r="E388" s="1">
        <v>5002315.12</v>
      </c>
      <c r="F388" s="1">
        <v>1429377.55</v>
      </c>
      <c r="G388" t="s">
        <v>1326</v>
      </c>
      <c r="H388" t="s">
        <v>412</v>
      </c>
      <c r="J388" t="s">
        <v>1392</v>
      </c>
    </row>
    <row r="389" spans="1:10">
      <c r="A389">
        <v>15022</v>
      </c>
      <c r="B389" s="28">
        <v>80.8502418054189</v>
      </c>
      <c r="D389">
        <v>40.93</v>
      </c>
      <c r="E389" s="1">
        <v>5002315.34</v>
      </c>
      <c r="F389" s="1">
        <v>1429374.31</v>
      </c>
      <c r="G389" t="s">
        <v>1326</v>
      </c>
      <c r="H389" t="s">
        <v>412</v>
      </c>
      <c r="J389" t="s">
        <v>1392</v>
      </c>
    </row>
    <row r="390" spans="1:10">
      <c r="A390">
        <v>15021</v>
      </c>
      <c r="B390" s="28">
        <v>84.0294550739304</v>
      </c>
      <c r="D390">
        <v>41.32</v>
      </c>
      <c r="E390" s="1">
        <v>5002316.19</v>
      </c>
      <c r="F390" s="1">
        <v>1429371.22</v>
      </c>
      <c r="G390" t="s">
        <v>1326</v>
      </c>
      <c r="H390" t="s">
        <v>412</v>
      </c>
      <c r="J390" t="s">
        <v>1392</v>
      </c>
    </row>
    <row r="391" spans="1:10">
      <c r="A391">
        <v>15020</v>
      </c>
      <c r="B391" s="28">
        <v>87.0343850441689</v>
      </c>
      <c r="D391">
        <v>41.46</v>
      </c>
      <c r="E391" s="1">
        <v>5002316.37</v>
      </c>
      <c r="F391" s="1">
        <v>1429368.21</v>
      </c>
      <c r="G391" t="s">
        <v>1326</v>
      </c>
      <c r="H391" t="s">
        <v>412</v>
      </c>
      <c r="J391" t="s">
        <v>1392</v>
      </c>
    </row>
    <row r="392" spans="1:10">
      <c r="A392">
        <v>15019</v>
      </c>
      <c r="B392" s="28">
        <v>89.6634411563683</v>
      </c>
      <c r="D392">
        <v>41.53</v>
      </c>
      <c r="E392" s="1">
        <v>5002316.69</v>
      </c>
      <c r="F392" s="1">
        <v>1429365.6</v>
      </c>
      <c r="G392" t="s">
        <v>1326</v>
      </c>
      <c r="H392" t="s">
        <v>412</v>
      </c>
      <c r="J392" t="s">
        <v>1392</v>
      </c>
    </row>
    <row r="393" spans="1:10">
      <c r="A393">
        <v>15018</v>
      </c>
      <c r="B393" s="28">
        <v>91.5634172582714</v>
      </c>
      <c r="D393">
        <v>41.98</v>
      </c>
      <c r="E393" s="1">
        <v>5002316.68</v>
      </c>
      <c r="F393" s="1">
        <v>1429363.68</v>
      </c>
      <c r="G393" t="s">
        <v>1326</v>
      </c>
      <c r="H393" t="s">
        <v>412</v>
      </c>
      <c r="J393" t="s">
        <v>1392</v>
      </c>
    </row>
    <row r="394" spans="1:10">
      <c r="A394">
        <v>15017</v>
      </c>
      <c r="B394" s="28">
        <v>94.0534690482116</v>
      </c>
      <c r="D394">
        <v>42.18</v>
      </c>
      <c r="E394" s="1">
        <v>5002317.14</v>
      </c>
      <c r="F394" s="1">
        <v>1429361.23</v>
      </c>
      <c r="G394" t="s">
        <v>1326</v>
      </c>
      <c r="H394" t="s">
        <v>412</v>
      </c>
      <c r="J394" t="s">
        <v>1392</v>
      </c>
    </row>
    <row r="395" spans="1:10">
      <c r="A395">
        <v>15016</v>
      </c>
      <c r="B395" s="28">
        <v>95.0077484208665</v>
      </c>
      <c r="D395">
        <v>42.22</v>
      </c>
      <c r="E395" s="1">
        <v>5002317.45</v>
      </c>
      <c r="F395" s="1">
        <v>1429360.31</v>
      </c>
      <c r="G395" t="s">
        <v>1326</v>
      </c>
      <c r="H395" t="s">
        <v>536</v>
      </c>
      <c r="J395" t="s">
        <v>1392</v>
      </c>
    </row>
    <row r="396" spans="1:10">
      <c r="A396">
        <v>15015</v>
      </c>
      <c r="B396" s="28">
        <v>98.5902299419414</v>
      </c>
      <c r="D396">
        <v>40.1</v>
      </c>
      <c r="E396" s="1">
        <v>5002318.28</v>
      </c>
      <c r="F396" s="1">
        <v>1429356.81</v>
      </c>
      <c r="G396" t="s">
        <v>1326</v>
      </c>
      <c r="H396" t="s">
        <v>242</v>
      </c>
      <c r="J396" t="s">
        <v>1392</v>
      </c>
    </row>
    <row r="397" spans="1:10">
      <c r="A397">
        <v>15014</v>
      </c>
      <c r="B397" s="28">
        <v>98.9972292543628</v>
      </c>
      <c r="D397">
        <v>40.12</v>
      </c>
      <c r="E397" s="1">
        <v>5002318.15</v>
      </c>
      <c r="F397" s="1">
        <v>1429356.38</v>
      </c>
      <c r="G397" t="s">
        <v>1326</v>
      </c>
      <c r="H397" t="s">
        <v>976</v>
      </c>
      <c r="J397" t="s">
        <v>1392</v>
      </c>
    </row>
    <row r="398" spans="1:10">
      <c r="A398">
        <v>15013</v>
      </c>
      <c r="B398" s="28">
        <v>105.396570058019</v>
      </c>
      <c r="D398">
        <v>40.3</v>
      </c>
      <c r="E398" s="1">
        <v>5002319.09</v>
      </c>
      <c r="F398" s="1">
        <v>1429350.05</v>
      </c>
      <c r="G398" t="s">
        <v>1326</v>
      </c>
      <c r="H398" t="s">
        <v>983</v>
      </c>
      <c r="J398" t="s">
        <v>1392</v>
      </c>
    </row>
    <row r="399" spans="1:10">
      <c r="A399">
        <v>15012</v>
      </c>
      <c r="B399" s="28">
        <v>113.50138889023</v>
      </c>
      <c r="D399">
        <v>40.47</v>
      </c>
      <c r="E399" s="1">
        <v>5002320.12</v>
      </c>
      <c r="F399" s="1">
        <v>1429342.01</v>
      </c>
      <c r="G399" t="s">
        <v>1326</v>
      </c>
      <c r="H399" t="s">
        <v>983</v>
      </c>
      <c r="J399" t="s">
        <v>1392</v>
      </c>
    </row>
    <row r="400" spans="1:10">
      <c r="A400">
        <v>15011</v>
      </c>
      <c r="B400" s="28">
        <v>122.098674603803</v>
      </c>
      <c r="D400">
        <v>40.4</v>
      </c>
      <c r="E400" s="1">
        <v>5002321.62</v>
      </c>
      <c r="F400" s="1">
        <v>1429333.54</v>
      </c>
      <c r="G400" t="s">
        <v>1326</v>
      </c>
      <c r="H400" t="s">
        <v>983</v>
      </c>
      <c r="J400" t="s">
        <v>1392</v>
      </c>
    </row>
    <row r="401" spans="1:10">
      <c r="A401">
        <v>15010</v>
      </c>
      <c r="B401" s="28">
        <v>127.643948074271</v>
      </c>
      <c r="D401">
        <v>40.45</v>
      </c>
      <c r="E401" s="1">
        <v>5002322.47</v>
      </c>
      <c r="F401" s="1">
        <v>1429328.06</v>
      </c>
      <c r="G401" t="s">
        <v>1326</v>
      </c>
      <c r="H401" t="s">
        <v>983</v>
      </c>
      <c r="J401" t="s">
        <v>1392</v>
      </c>
    </row>
    <row r="402" spans="1:10">
      <c r="A402">
        <v>15009</v>
      </c>
      <c r="B402" s="28">
        <v>135.14878741597</v>
      </c>
      <c r="D402">
        <v>40.26</v>
      </c>
      <c r="E402" s="1">
        <v>5002323.11</v>
      </c>
      <c r="F402" s="1">
        <v>1429320.57</v>
      </c>
      <c r="G402" t="s">
        <v>1326</v>
      </c>
      <c r="H402" t="s">
        <v>983</v>
      </c>
      <c r="J402" t="s">
        <v>1392</v>
      </c>
    </row>
    <row r="403" spans="1:10">
      <c r="A403">
        <v>15008</v>
      </c>
      <c r="B403" s="28">
        <v>141.735123099328</v>
      </c>
      <c r="D403">
        <v>40.31</v>
      </c>
      <c r="E403" s="1">
        <v>5002324.46</v>
      </c>
      <c r="F403" s="1">
        <v>1429314.11</v>
      </c>
      <c r="G403" t="s">
        <v>1326</v>
      </c>
      <c r="H403" t="s">
        <v>983</v>
      </c>
      <c r="J403" t="s">
        <v>1392</v>
      </c>
    </row>
    <row r="404" spans="1:10">
      <c r="A404">
        <v>15007</v>
      </c>
      <c r="B404" s="28">
        <v>147.544894320319</v>
      </c>
      <c r="D404">
        <v>40.19</v>
      </c>
      <c r="E404" s="1">
        <v>5002325.36</v>
      </c>
      <c r="F404" s="1">
        <v>1429308.37</v>
      </c>
      <c r="G404" t="s">
        <v>1326</v>
      </c>
      <c r="H404" t="s">
        <v>983</v>
      </c>
      <c r="J404" t="s">
        <v>1392</v>
      </c>
    </row>
    <row r="405" spans="1:10">
      <c r="A405">
        <v>15006</v>
      </c>
      <c r="B405" s="28">
        <v>153.173159137024</v>
      </c>
      <c r="D405">
        <v>40.43</v>
      </c>
      <c r="E405" s="1">
        <v>5002326.03</v>
      </c>
      <c r="F405" s="1">
        <v>1429302.78</v>
      </c>
      <c r="G405" t="s">
        <v>1326</v>
      </c>
      <c r="H405" t="s">
        <v>983</v>
      </c>
      <c r="J405" t="s">
        <v>1392</v>
      </c>
    </row>
    <row r="406" spans="1:10">
      <c r="A406">
        <v>15005</v>
      </c>
      <c r="B406" s="28">
        <v>159.340606061521</v>
      </c>
      <c r="D406">
        <v>41.09</v>
      </c>
      <c r="E406" s="1">
        <v>5002326.94</v>
      </c>
      <c r="F406" s="1">
        <v>1429296.68</v>
      </c>
      <c r="G406" t="s">
        <v>1326</v>
      </c>
      <c r="H406" t="s">
        <v>983</v>
      </c>
      <c r="J406" t="s">
        <v>1392</v>
      </c>
    </row>
    <row r="407" spans="1:10">
      <c r="A407">
        <v>15004</v>
      </c>
      <c r="B407" s="28">
        <v>165.047081404012</v>
      </c>
      <c r="D407">
        <v>41.81</v>
      </c>
      <c r="E407" s="1">
        <v>5002327.81</v>
      </c>
      <c r="F407" s="1">
        <v>1429291.04</v>
      </c>
      <c r="G407" t="s">
        <v>1326</v>
      </c>
      <c r="H407" t="s">
        <v>983</v>
      </c>
      <c r="J407" t="s">
        <v>1392</v>
      </c>
    </row>
    <row r="408" spans="1:10">
      <c r="A408">
        <v>15003</v>
      </c>
      <c r="B408" s="28">
        <v>168.602571985126</v>
      </c>
      <c r="D408">
        <v>41.92</v>
      </c>
      <c r="E408" s="1">
        <v>5002328.38</v>
      </c>
      <c r="F408" s="1">
        <v>1429287.53</v>
      </c>
      <c r="G408" t="s">
        <v>1326</v>
      </c>
      <c r="H408" t="s">
        <v>983</v>
      </c>
      <c r="J408" t="s">
        <v>1392</v>
      </c>
    </row>
    <row r="409" spans="1:10">
      <c r="A409">
        <v>15002</v>
      </c>
      <c r="B409" s="28">
        <v>175.875684561524</v>
      </c>
      <c r="D409">
        <v>41.93</v>
      </c>
      <c r="E409" s="1">
        <v>5002329.34</v>
      </c>
      <c r="F409" s="1">
        <v>1429280.32</v>
      </c>
      <c r="G409" t="s">
        <v>1326</v>
      </c>
      <c r="H409" t="s">
        <v>983</v>
      </c>
      <c r="J409" t="s">
        <v>1392</v>
      </c>
    </row>
    <row r="410" spans="1:10">
      <c r="A410">
        <v>15001</v>
      </c>
      <c r="B410" s="28">
        <v>183.697733573321</v>
      </c>
      <c r="D410">
        <v>42.02</v>
      </c>
      <c r="E410" s="1">
        <v>5002330.47</v>
      </c>
      <c r="F410" s="1">
        <v>1429272.58</v>
      </c>
      <c r="G410" t="s">
        <v>1326</v>
      </c>
      <c r="H410" t="s">
        <v>983</v>
      </c>
      <c r="J410" t="s">
        <v>1392</v>
      </c>
    </row>
    <row r="411" spans="1:10">
      <c r="A411">
        <v>15000</v>
      </c>
      <c r="B411" s="28">
        <v>189.745963487962</v>
      </c>
      <c r="D411">
        <v>42.24</v>
      </c>
      <c r="E411" s="1">
        <v>5002331.1</v>
      </c>
      <c r="F411" s="1">
        <v>1429266.56</v>
      </c>
      <c r="G411" t="s">
        <v>1326</v>
      </c>
      <c r="H411" t="s">
        <v>983</v>
      </c>
      <c r="J411" t="s">
        <v>1392</v>
      </c>
    </row>
    <row r="413" spans="1:10">
      <c r="A413">
        <v>14034</v>
      </c>
      <c r="B413" s="28">
        <v>0.0122065557472696</v>
      </c>
      <c r="D413">
        <v>43.64</v>
      </c>
      <c r="E413" s="1">
        <v>5001619.34</v>
      </c>
      <c r="F413" s="1">
        <v>1429156.64</v>
      </c>
      <c r="G413" t="s">
        <v>1326</v>
      </c>
      <c r="H413" t="s">
        <v>1395</v>
      </c>
      <c r="J413" t="s">
        <v>1396</v>
      </c>
    </row>
    <row r="414" spans="1:10">
      <c r="A414">
        <v>14035</v>
      </c>
      <c r="B414" s="28">
        <v>7.06434490939391</v>
      </c>
      <c r="D414">
        <v>43.46</v>
      </c>
      <c r="E414" s="1">
        <v>5001622.91</v>
      </c>
      <c r="F414" s="1">
        <v>1429150.53</v>
      </c>
      <c r="G414" t="s">
        <v>1326</v>
      </c>
      <c r="H414" t="s">
        <v>1397</v>
      </c>
      <c r="J414" t="s">
        <v>1396</v>
      </c>
    </row>
    <row r="415" spans="1:10">
      <c r="A415">
        <v>14036</v>
      </c>
      <c r="B415" s="28">
        <v>13.4349822851744</v>
      </c>
      <c r="D415">
        <v>43.21</v>
      </c>
      <c r="E415" s="1">
        <v>5001626.44</v>
      </c>
      <c r="F415" s="1">
        <v>1429145.22</v>
      </c>
      <c r="G415" t="s">
        <v>1326</v>
      </c>
      <c r="H415" t="s">
        <v>1398</v>
      </c>
      <c r="J415" t="s">
        <v>1396</v>
      </c>
    </row>
    <row r="416" spans="1:10">
      <c r="A416">
        <v>14037</v>
      </c>
      <c r="B416" s="28">
        <v>14.9221817772464</v>
      </c>
      <c r="D416">
        <v>40.56</v>
      </c>
      <c r="E416" s="1">
        <v>5001627.1</v>
      </c>
      <c r="F416" s="1">
        <v>1429143.88</v>
      </c>
      <c r="G416" t="s">
        <v>1326</v>
      </c>
      <c r="H416" t="s">
        <v>1327</v>
      </c>
      <c r="J416" t="s">
        <v>1396</v>
      </c>
    </row>
    <row r="417" spans="1:10">
      <c r="A417">
        <v>15100</v>
      </c>
      <c r="B417" s="28">
        <v>16.0068331971689</v>
      </c>
      <c r="D417">
        <v>38.37</v>
      </c>
      <c r="E417" s="1">
        <v>5001628.7</v>
      </c>
      <c r="F417" s="1">
        <v>1429143.64</v>
      </c>
      <c r="G417" t="s">
        <v>1326</v>
      </c>
      <c r="H417" t="s">
        <v>242</v>
      </c>
      <c r="J417" t="s">
        <v>1396</v>
      </c>
    </row>
    <row r="418" spans="1:10">
      <c r="A418">
        <v>15101</v>
      </c>
      <c r="B418" s="28">
        <v>17.3609938939199</v>
      </c>
      <c r="D418">
        <v>36.14</v>
      </c>
      <c r="E418" s="1">
        <v>5001629.6</v>
      </c>
      <c r="F418" s="1">
        <v>1429142.62</v>
      </c>
      <c r="G418" t="s">
        <v>1326</v>
      </c>
      <c r="H418" t="s">
        <v>983</v>
      </c>
      <c r="J418" t="s">
        <v>1396</v>
      </c>
    </row>
    <row r="419" spans="1:10">
      <c r="A419">
        <v>15102</v>
      </c>
      <c r="B419" s="28">
        <v>18.867224199347</v>
      </c>
      <c r="D419">
        <v>35.68</v>
      </c>
      <c r="E419" s="1">
        <v>5001630.09</v>
      </c>
      <c r="F419" s="1">
        <v>1429141.12</v>
      </c>
      <c r="G419" t="s">
        <v>1326</v>
      </c>
      <c r="H419" t="s">
        <v>983</v>
      </c>
      <c r="J419" t="s">
        <v>1396</v>
      </c>
    </row>
    <row r="420" spans="1:10">
      <c r="A420">
        <v>15103</v>
      </c>
      <c r="B420" s="28">
        <v>21.5397917586178</v>
      </c>
      <c r="D420">
        <v>36.55</v>
      </c>
      <c r="E420" s="1">
        <v>5001630.82</v>
      </c>
      <c r="F420" s="1">
        <v>1429138.4</v>
      </c>
      <c r="G420" t="s">
        <v>1326</v>
      </c>
      <c r="H420" t="s">
        <v>983</v>
      </c>
      <c r="J420" t="s">
        <v>1396</v>
      </c>
    </row>
    <row r="421" spans="1:10">
      <c r="A421">
        <v>15104</v>
      </c>
      <c r="B421" s="28">
        <v>23.0972697301802</v>
      </c>
      <c r="D421">
        <v>36.96</v>
      </c>
      <c r="E421" s="1">
        <v>5001631.71</v>
      </c>
      <c r="F421" s="1">
        <v>1429137.12</v>
      </c>
      <c r="G421" t="s">
        <v>1326</v>
      </c>
      <c r="H421" t="s">
        <v>1017</v>
      </c>
      <c r="J421" t="s">
        <v>1396</v>
      </c>
    </row>
    <row r="422" spans="1:10">
      <c r="A422">
        <v>15105</v>
      </c>
      <c r="B422" s="28">
        <v>24.761470654923</v>
      </c>
      <c r="D422">
        <v>37.51</v>
      </c>
      <c r="E422" s="1">
        <v>5001632.92</v>
      </c>
      <c r="F422" s="1">
        <v>1429135.92</v>
      </c>
      <c r="G422" t="s">
        <v>1326</v>
      </c>
      <c r="H422" t="s">
        <v>1017</v>
      </c>
      <c r="J422" t="s">
        <v>1396</v>
      </c>
    </row>
    <row r="423" spans="1:10">
      <c r="A423">
        <v>15106</v>
      </c>
      <c r="B423" s="28">
        <v>29.6066338682442</v>
      </c>
      <c r="D423">
        <v>37.76</v>
      </c>
      <c r="E423" s="1">
        <v>5001635.61</v>
      </c>
      <c r="F423" s="1">
        <v>1429131.89</v>
      </c>
      <c r="G423" t="s">
        <v>1326</v>
      </c>
      <c r="H423" t="s">
        <v>1017</v>
      </c>
      <c r="J423" t="s">
        <v>1396</v>
      </c>
    </row>
    <row r="424" spans="1:10">
      <c r="A424">
        <v>15107</v>
      </c>
      <c r="B424" s="28">
        <v>35.3307496237506</v>
      </c>
      <c r="D424">
        <v>37.33</v>
      </c>
      <c r="E424" s="1">
        <v>5001638.56</v>
      </c>
      <c r="F424" s="1">
        <v>1429126.98</v>
      </c>
      <c r="G424" t="s">
        <v>1326</v>
      </c>
      <c r="H424" t="s">
        <v>1017</v>
      </c>
      <c r="J424" t="s">
        <v>1396</v>
      </c>
    </row>
    <row r="425" spans="1:10">
      <c r="A425">
        <v>15108</v>
      </c>
      <c r="B425" s="28">
        <v>38.470276175054</v>
      </c>
      <c r="D425">
        <v>37.49</v>
      </c>
      <c r="E425" s="1">
        <v>5001640.29</v>
      </c>
      <c r="F425" s="1">
        <v>1429124.36</v>
      </c>
      <c r="G425" t="s">
        <v>1326</v>
      </c>
      <c r="H425" t="s">
        <v>1017</v>
      </c>
      <c r="J425" t="s">
        <v>1396</v>
      </c>
    </row>
    <row r="426" spans="1:10">
      <c r="A426">
        <v>15109</v>
      </c>
      <c r="B426" s="28">
        <v>41.9308729813347</v>
      </c>
      <c r="D426">
        <v>37.41</v>
      </c>
      <c r="E426" s="1">
        <v>5001641.55</v>
      </c>
      <c r="F426" s="1">
        <v>1429121.06</v>
      </c>
      <c r="G426" t="s">
        <v>1326</v>
      </c>
      <c r="H426" t="s">
        <v>1017</v>
      </c>
      <c r="J426" t="s">
        <v>1396</v>
      </c>
    </row>
    <row r="427" spans="1:10">
      <c r="A427">
        <v>15110</v>
      </c>
      <c r="B427" s="28">
        <v>43.6894027080148</v>
      </c>
      <c r="D427">
        <v>37.36</v>
      </c>
      <c r="E427" s="1">
        <v>5001642.5</v>
      </c>
      <c r="F427" s="1">
        <v>1429119.58</v>
      </c>
      <c r="G427" t="s">
        <v>1326</v>
      </c>
      <c r="H427" t="s">
        <v>1017</v>
      </c>
      <c r="J427" t="s">
        <v>1396</v>
      </c>
    </row>
    <row r="428" spans="1:10">
      <c r="A428">
        <v>15111</v>
      </c>
      <c r="B428" s="28">
        <v>45.4106917915459</v>
      </c>
      <c r="D428">
        <v>36.59</v>
      </c>
      <c r="E428" s="1">
        <v>5001643.17</v>
      </c>
      <c r="F428" s="1">
        <v>1429117.97</v>
      </c>
      <c r="G428" t="s">
        <v>1326</v>
      </c>
      <c r="H428" t="s">
        <v>1025</v>
      </c>
      <c r="I428" t="s">
        <v>1399</v>
      </c>
      <c r="J428" t="s">
        <v>1396</v>
      </c>
    </row>
    <row r="429" spans="1:10">
      <c r="A429">
        <v>15112</v>
      </c>
      <c r="B429" s="28">
        <v>46.0409436152397</v>
      </c>
      <c r="D429">
        <v>36.31</v>
      </c>
      <c r="E429" s="1">
        <v>5001643.43</v>
      </c>
      <c r="F429" s="1">
        <v>1429117.39</v>
      </c>
      <c r="G429" t="s">
        <v>1326</v>
      </c>
      <c r="H429" t="s">
        <v>480</v>
      </c>
      <c r="J429" t="s">
        <v>1396</v>
      </c>
    </row>
    <row r="430" spans="1:10">
      <c r="A430">
        <v>15113</v>
      </c>
      <c r="B430" s="28">
        <v>48.015318690947</v>
      </c>
      <c r="D430">
        <v>35.82</v>
      </c>
      <c r="E430" s="1">
        <v>5001644.32</v>
      </c>
      <c r="F430" s="1">
        <v>1429115.62</v>
      </c>
      <c r="G430" t="s">
        <v>1326</v>
      </c>
      <c r="H430" t="s">
        <v>480</v>
      </c>
      <c r="J430" t="s">
        <v>1396</v>
      </c>
    </row>
    <row r="431" spans="1:10">
      <c r="A431">
        <v>15114</v>
      </c>
      <c r="B431" s="28">
        <v>50.1931611774336</v>
      </c>
      <c r="D431">
        <v>36.44</v>
      </c>
      <c r="E431" s="1">
        <v>5001645.42</v>
      </c>
      <c r="F431" s="1">
        <v>1429113.74</v>
      </c>
      <c r="G431" t="s">
        <v>1326</v>
      </c>
      <c r="H431" t="s">
        <v>480</v>
      </c>
      <c r="J431" t="s">
        <v>1396</v>
      </c>
    </row>
    <row r="432" spans="1:10">
      <c r="A432">
        <v>15115</v>
      </c>
      <c r="B432" s="28">
        <v>52.787164055269</v>
      </c>
      <c r="D432">
        <v>36.37</v>
      </c>
      <c r="E432" s="1">
        <v>5001646.58</v>
      </c>
      <c r="F432" s="1">
        <v>1429111.41</v>
      </c>
      <c r="G432" t="s">
        <v>1326</v>
      </c>
      <c r="H432" t="s">
        <v>480</v>
      </c>
      <c r="J432" t="s">
        <v>1396</v>
      </c>
    </row>
    <row r="433" spans="1:10">
      <c r="A433">
        <v>15116</v>
      </c>
      <c r="B433" s="28">
        <v>55.2919785231054</v>
      </c>
      <c r="D433">
        <v>36.33</v>
      </c>
      <c r="E433" s="1">
        <v>5001648.08</v>
      </c>
      <c r="F433" s="1">
        <v>1429109.39</v>
      </c>
      <c r="G433" t="s">
        <v>1326</v>
      </c>
      <c r="H433" t="s">
        <v>480</v>
      </c>
      <c r="J433" t="s">
        <v>1396</v>
      </c>
    </row>
    <row r="434" spans="1:10">
      <c r="A434">
        <v>15117</v>
      </c>
      <c r="B434" s="28">
        <v>60.7744692198016</v>
      </c>
      <c r="D434">
        <v>36.21</v>
      </c>
      <c r="E434" s="1">
        <v>5001651.6</v>
      </c>
      <c r="F434" s="1">
        <v>1429105.12</v>
      </c>
      <c r="G434" t="s">
        <v>1326</v>
      </c>
      <c r="H434" t="s">
        <v>480</v>
      </c>
      <c r="J434" t="s">
        <v>1396</v>
      </c>
    </row>
    <row r="435" spans="1:10">
      <c r="A435">
        <v>15118</v>
      </c>
      <c r="B435" s="28">
        <v>63.3216387106335</v>
      </c>
      <c r="D435">
        <v>35.99</v>
      </c>
      <c r="E435" s="1">
        <v>5001652.87</v>
      </c>
      <c r="F435" s="1">
        <v>1429102.91</v>
      </c>
      <c r="G435" t="s">
        <v>1326</v>
      </c>
      <c r="H435" t="s">
        <v>480</v>
      </c>
      <c r="J435" t="s">
        <v>1396</v>
      </c>
    </row>
    <row r="436" spans="1:10">
      <c r="A436">
        <v>15119</v>
      </c>
      <c r="B436" s="28">
        <v>66.4713102700156</v>
      </c>
      <c r="D436">
        <v>35.99</v>
      </c>
      <c r="E436" s="1">
        <v>5001654.78</v>
      </c>
      <c r="F436" s="1">
        <v>1429100.39</v>
      </c>
      <c r="G436" t="s">
        <v>1326</v>
      </c>
      <c r="H436" t="s">
        <v>480</v>
      </c>
      <c r="J436" t="s">
        <v>1396</v>
      </c>
    </row>
    <row r="437" spans="1:10">
      <c r="A437">
        <v>15120</v>
      </c>
      <c r="B437" s="28">
        <v>67.9268544022096</v>
      </c>
      <c r="D437">
        <v>35.81</v>
      </c>
      <c r="E437" s="1">
        <v>5001655.59</v>
      </c>
      <c r="F437" s="1">
        <v>1429099.18</v>
      </c>
      <c r="G437" t="s">
        <v>1326</v>
      </c>
      <c r="H437" t="s">
        <v>480</v>
      </c>
      <c r="J437" t="s">
        <v>1396</v>
      </c>
    </row>
    <row r="438" spans="1:10">
      <c r="A438">
        <v>15121</v>
      </c>
      <c r="B438" s="28">
        <v>69.2306405358454</v>
      </c>
      <c r="D438">
        <v>36.08</v>
      </c>
      <c r="E438" s="1">
        <v>5001656.73</v>
      </c>
      <c r="F438" s="1">
        <v>1429098.36</v>
      </c>
      <c r="G438" t="s">
        <v>1326</v>
      </c>
      <c r="H438" t="s">
        <v>480</v>
      </c>
      <c r="J438" t="s">
        <v>1396</v>
      </c>
    </row>
    <row r="439" spans="1:10">
      <c r="A439">
        <v>15123</v>
      </c>
      <c r="B439" s="28">
        <f>(70.1694511092575+B440)/2</f>
        <v>70.4317570743026</v>
      </c>
      <c r="D439">
        <f>(37.56+D440)/2</f>
        <v>36.275</v>
      </c>
      <c r="E439" s="1">
        <f>(5001657.96+E440)/2</f>
        <v>5001657.45</v>
      </c>
      <c r="F439" s="1">
        <f>(1429098.04+F440)/2</f>
        <v>1429097.4</v>
      </c>
      <c r="G439" t="s">
        <v>1326</v>
      </c>
      <c r="H439" s="23" t="s">
        <v>1026</v>
      </c>
      <c r="I439" s="23" t="s">
        <v>1400</v>
      </c>
      <c r="J439" t="s">
        <v>1396</v>
      </c>
    </row>
    <row r="440" s="23" customFormat="1" spans="1:10">
      <c r="A440" s="23">
        <v>15122</v>
      </c>
      <c r="B440" s="30">
        <v>70.6940630393477</v>
      </c>
      <c r="D440" s="23">
        <v>34.99</v>
      </c>
      <c r="E440" s="31">
        <v>5001656.94</v>
      </c>
      <c r="F440" s="31">
        <v>1429096.76</v>
      </c>
      <c r="G440" s="23" t="s">
        <v>1326</v>
      </c>
      <c r="H440" s="23" t="s">
        <v>1026</v>
      </c>
      <c r="I440" s="23" t="s">
        <v>1401</v>
      </c>
      <c r="J440" s="23" t="s">
        <v>1396</v>
      </c>
    </row>
    <row r="441" spans="1:10">
      <c r="A441">
        <v>15125</v>
      </c>
      <c r="B441" s="28">
        <v>71.7596366279825</v>
      </c>
      <c r="D441">
        <v>38.05</v>
      </c>
      <c r="E441" s="1">
        <v>5001657.59</v>
      </c>
      <c r="F441" s="1">
        <v>1429095.91</v>
      </c>
      <c r="G441" t="s">
        <v>1326</v>
      </c>
      <c r="H441" t="s">
        <v>412</v>
      </c>
      <c r="I441" t="s">
        <v>1402</v>
      </c>
      <c r="J441" t="s">
        <v>1396</v>
      </c>
    </row>
    <row r="442" spans="1:10">
      <c r="A442">
        <v>15124</v>
      </c>
      <c r="B442" s="28">
        <v>72.0514963689769</v>
      </c>
      <c r="D442">
        <v>38.17</v>
      </c>
      <c r="E442" s="1">
        <v>5001657.82</v>
      </c>
      <c r="F442" s="1">
        <v>1429095.71</v>
      </c>
      <c r="G442" t="s">
        <v>1326</v>
      </c>
      <c r="H442" t="s">
        <v>412</v>
      </c>
      <c r="J442" t="s">
        <v>1396</v>
      </c>
    </row>
    <row r="443" spans="1:10">
      <c r="A443">
        <v>14033</v>
      </c>
      <c r="B443" s="28">
        <v>75.0445175143443</v>
      </c>
      <c r="D443">
        <v>39.6</v>
      </c>
      <c r="E443" s="1">
        <v>5001658.6</v>
      </c>
      <c r="F443" s="1">
        <v>1429092.67</v>
      </c>
      <c r="G443" t="s">
        <v>1326</v>
      </c>
      <c r="H443" t="s">
        <v>1327</v>
      </c>
      <c r="J443" t="s">
        <v>1396</v>
      </c>
    </row>
    <row r="444" spans="1:10">
      <c r="A444">
        <v>14032</v>
      </c>
      <c r="B444" s="28">
        <v>75.8444626125273</v>
      </c>
      <c r="D444">
        <v>39.58</v>
      </c>
      <c r="E444" s="1">
        <v>5001659.2</v>
      </c>
      <c r="F444" s="1">
        <v>1429092.1</v>
      </c>
      <c r="G444" t="s">
        <v>1326</v>
      </c>
      <c r="H444" t="s">
        <v>1327</v>
      </c>
      <c r="J444" t="s">
        <v>1396</v>
      </c>
    </row>
    <row r="445" spans="1:10">
      <c r="A445">
        <v>14031</v>
      </c>
      <c r="B445" s="28">
        <v>78.9032167210797</v>
      </c>
      <c r="D445">
        <v>43.07</v>
      </c>
      <c r="E445" s="1">
        <v>5001660.6</v>
      </c>
      <c r="F445" s="1">
        <v>1429089.37</v>
      </c>
      <c r="G445" t="s">
        <v>1326</v>
      </c>
      <c r="H445" t="s">
        <v>1398</v>
      </c>
      <c r="J445" t="s">
        <v>1396</v>
      </c>
    </row>
    <row r="446" spans="1:10">
      <c r="A446">
        <v>14030</v>
      </c>
      <c r="B446" s="28">
        <v>82.7690127340591</v>
      </c>
      <c r="D446">
        <v>43.13</v>
      </c>
      <c r="E446" s="1">
        <v>5001662.76</v>
      </c>
      <c r="F446" s="1">
        <v>1429086.16</v>
      </c>
      <c r="G446" t="s">
        <v>1326</v>
      </c>
      <c r="H446" t="s">
        <v>1395</v>
      </c>
      <c r="J446" t="s">
        <v>1396</v>
      </c>
    </row>
    <row r="447" spans="1:10">
      <c r="A447">
        <v>14029</v>
      </c>
      <c r="B447" s="28">
        <v>90.5302643815769</v>
      </c>
      <c r="D447">
        <v>43.06</v>
      </c>
      <c r="E447" s="1">
        <v>5001666.86</v>
      </c>
      <c r="F447" s="1">
        <v>1429079.57</v>
      </c>
      <c r="G447" t="s">
        <v>1326</v>
      </c>
      <c r="H447" t="s">
        <v>1397</v>
      </c>
      <c r="J447" t="s">
        <v>1396</v>
      </c>
    </row>
    <row r="449" spans="1:10">
      <c r="A449">
        <v>15126</v>
      </c>
      <c r="B449" s="28">
        <v>-15.2951910418054</v>
      </c>
      <c r="D449">
        <v>35.96</v>
      </c>
      <c r="E449" s="1">
        <v>5000733.71</v>
      </c>
      <c r="F449" s="1">
        <v>1429099.6</v>
      </c>
      <c r="G449" t="s">
        <v>1326</v>
      </c>
      <c r="H449" t="s">
        <v>976</v>
      </c>
      <c r="J449" t="s">
        <v>1403</v>
      </c>
    </row>
    <row r="450" spans="1:10">
      <c r="A450">
        <v>15127</v>
      </c>
      <c r="B450" s="28">
        <v>-12.4006503458658</v>
      </c>
      <c r="D450">
        <v>36</v>
      </c>
      <c r="E450" s="1">
        <v>5000733.6</v>
      </c>
      <c r="F450" s="1">
        <v>1429096.56</v>
      </c>
      <c r="G450" t="s">
        <v>1326</v>
      </c>
      <c r="H450" t="s">
        <v>412</v>
      </c>
      <c r="J450" t="s">
        <v>1403</v>
      </c>
    </row>
    <row r="451" spans="1:10">
      <c r="A451">
        <v>15128</v>
      </c>
      <c r="B451" s="28">
        <v>-9.08199807324912</v>
      </c>
      <c r="D451">
        <v>35.86</v>
      </c>
      <c r="E451" s="1">
        <v>5000731.94</v>
      </c>
      <c r="F451" s="1">
        <v>1429093.64</v>
      </c>
      <c r="G451" t="s">
        <v>1326</v>
      </c>
      <c r="H451" t="s">
        <v>412</v>
      </c>
      <c r="J451" t="s">
        <v>1403</v>
      </c>
    </row>
    <row r="452" spans="1:10">
      <c r="A452">
        <v>15129</v>
      </c>
      <c r="B452" s="28">
        <v>-5.71476062514836</v>
      </c>
      <c r="D452">
        <v>35.37</v>
      </c>
      <c r="E452" s="1">
        <v>5000731.24</v>
      </c>
      <c r="F452" s="1">
        <v>1429090.3</v>
      </c>
      <c r="G452" t="s">
        <v>1326</v>
      </c>
      <c r="H452" t="s">
        <v>412</v>
      </c>
      <c r="J452" t="s">
        <v>1403</v>
      </c>
    </row>
    <row r="453" spans="1:10">
      <c r="A453">
        <v>15130</v>
      </c>
      <c r="B453" s="28">
        <v>-2.16353160386859</v>
      </c>
      <c r="D453">
        <v>34.4</v>
      </c>
      <c r="E453" s="1">
        <v>5000730.11</v>
      </c>
      <c r="F453" s="1">
        <v>1429086.89</v>
      </c>
      <c r="G453" t="s">
        <v>1326</v>
      </c>
      <c r="H453" t="s">
        <v>412</v>
      </c>
      <c r="J453" t="s">
        <v>1403</v>
      </c>
    </row>
    <row r="454" spans="1:10">
      <c r="A454">
        <v>15131</v>
      </c>
      <c r="B454" s="28">
        <v>-1.52525702727908</v>
      </c>
      <c r="D454">
        <v>34.17</v>
      </c>
      <c r="E454" s="1">
        <v>5000730.02</v>
      </c>
      <c r="F454" s="1">
        <v>1429086.15</v>
      </c>
      <c r="G454" t="s">
        <v>1326</v>
      </c>
      <c r="H454" t="s">
        <v>1017</v>
      </c>
      <c r="J454" t="s">
        <v>1403</v>
      </c>
    </row>
    <row r="455" spans="1:10">
      <c r="A455">
        <v>15132</v>
      </c>
      <c r="B455" s="28">
        <v>0.40600591930384</v>
      </c>
      <c r="D455">
        <v>34.09</v>
      </c>
      <c r="E455" s="1">
        <v>5000729.38</v>
      </c>
      <c r="F455" s="1">
        <v>1429085.39</v>
      </c>
      <c r="G455" t="s">
        <v>1326</v>
      </c>
      <c r="H455" t="s">
        <v>1017</v>
      </c>
      <c r="J455" t="s">
        <v>1403</v>
      </c>
    </row>
    <row r="456" spans="1:10">
      <c r="A456">
        <v>15133</v>
      </c>
      <c r="B456" s="28">
        <v>0.501466848648955</v>
      </c>
      <c r="D456">
        <v>33.86</v>
      </c>
      <c r="E456" s="1">
        <v>5000729.41</v>
      </c>
      <c r="F456" s="1">
        <v>1429085.26</v>
      </c>
      <c r="G456" t="s">
        <v>1326</v>
      </c>
      <c r="H456" t="s">
        <v>1037</v>
      </c>
      <c r="I456" t="s">
        <v>1404</v>
      </c>
      <c r="J456" t="s">
        <v>1403</v>
      </c>
    </row>
    <row r="457" spans="1:10">
      <c r="A457">
        <v>15134</v>
      </c>
      <c r="B457" s="28">
        <v>0.509376355160161</v>
      </c>
      <c r="D457">
        <v>33.64</v>
      </c>
      <c r="E457" s="1">
        <v>5000729.29</v>
      </c>
      <c r="F457" s="1">
        <v>1429085.29</v>
      </c>
      <c r="G457" t="s">
        <v>1326</v>
      </c>
      <c r="H457" t="s">
        <v>480</v>
      </c>
      <c r="J457" t="s">
        <v>1403</v>
      </c>
    </row>
    <row r="458" spans="1:10">
      <c r="A458">
        <v>15135</v>
      </c>
      <c r="B458" s="28">
        <v>1.38563667678669</v>
      </c>
      <c r="D458">
        <v>33.57</v>
      </c>
      <c r="E458" s="1">
        <v>5000728.99</v>
      </c>
      <c r="F458" s="1">
        <v>1429083.68</v>
      </c>
      <c r="G458" t="s">
        <v>1326</v>
      </c>
      <c r="H458" t="s">
        <v>480</v>
      </c>
      <c r="J458" t="s">
        <v>1403</v>
      </c>
    </row>
    <row r="459" spans="1:10">
      <c r="A459">
        <v>15136</v>
      </c>
      <c r="B459" s="28">
        <v>3.94452646058797</v>
      </c>
      <c r="D459">
        <v>33.44</v>
      </c>
      <c r="E459" s="1">
        <v>5000727.74</v>
      </c>
      <c r="F459" s="1">
        <v>1429081.31</v>
      </c>
      <c r="G459" t="s">
        <v>1326</v>
      </c>
      <c r="H459" t="s">
        <v>480</v>
      </c>
      <c r="J459" t="s">
        <v>1403</v>
      </c>
    </row>
    <row r="460" spans="1:10">
      <c r="A460">
        <v>15137</v>
      </c>
      <c r="B460" s="28">
        <v>6.34119460348962</v>
      </c>
      <c r="D460">
        <v>33.49</v>
      </c>
      <c r="E460" s="1">
        <v>5000727.13</v>
      </c>
      <c r="F460" s="1">
        <v>1429078.99</v>
      </c>
      <c r="G460" t="s">
        <v>1326</v>
      </c>
      <c r="H460" t="s">
        <v>480</v>
      </c>
      <c r="J460" t="s">
        <v>1403</v>
      </c>
    </row>
    <row r="461" spans="1:10">
      <c r="A461">
        <v>15138</v>
      </c>
      <c r="B461" s="28">
        <v>8.75413325234334</v>
      </c>
      <c r="D461">
        <v>33.54</v>
      </c>
      <c r="E461" s="1">
        <v>5000726.18</v>
      </c>
      <c r="F461" s="1">
        <v>1429076.76</v>
      </c>
      <c r="G461" t="s">
        <v>1326</v>
      </c>
      <c r="H461" t="s">
        <v>480</v>
      </c>
      <c r="J461" t="s">
        <v>1403</v>
      </c>
    </row>
    <row r="462" spans="1:10">
      <c r="A462">
        <v>15139</v>
      </c>
      <c r="B462" s="28">
        <v>10.8339618329723</v>
      </c>
      <c r="D462">
        <v>33.58</v>
      </c>
      <c r="E462" s="1">
        <v>5000725.2</v>
      </c>
      <c r="F462" s="1">
        <v>1429074.9</v>
      </c>
      <c r="G462" t="s">
        <v>1326</v>
      </c>
      <c r="H462" t="s">
        <v>480</v>
      </c>
      <c r="J462" t="s">
        <v>1403</v>
      </c>
    </row>
    <row r="463" spans="1:10">
      <c r="A463">
        <v>15140</v>
      </c>
      <c r="B463" s="28">
        <v>11.4885912539688</v>
      </c>
      <c r="D463">
        <v>33.88</v>
      </c>
      <c r="E463" s="1">
        <v>5000725.1</v>
      </c>
      <c r="F463" s="1">
        <v>1429074.24</v>
      </c>
      <c r="G463" t="s">
        <v>1326</v>
      </c>
      <c r="H463" t="s">
        <v>1038</v>
      </c>
      <c r="I463" t="s">
        <v>1405</v>
      </c>
      <c r="J463" t="s">
        <v>1403</v>
      </c>
    </row>
    <row r="464" spans="1:10">
      <c r="A464">
        <v>15141</v>
      </c>
      <c r="B464" s="28">
        <v>12.1127490271691</v>
      </c>
      <c r="D464">
        <v>34.19</v>
      </c>
      <c r="E464" s="1">
        <v>5000725.04</v>
      </c>
      <c r="F464" s="1">
        <v>1429073.6</v>
      </c>
      <c r="G464" t="s">
        <v>1326</v>
      </c>
      <c r="H464" t="s">
        <v>1017</v>
      </c>
      <c r="J464" t="s">
        <v>1403</v>
      </c>
    </row>
    <row r="465" spans="1:10">
      <c r="A465">
        <v>15142</v>
      </c>
      <c r="B465" s="28">
        <v>14.1908297501145</v>
      </c>
      <c r="D465">
        <v>34.17</v>
      </c>
      <c r="E465" s="1">
        <v>5000723.88</v>
      </c>
      <c r="F465" s="1">
        <v>1429071.81</v>
      </c>
      <c r="G465" t="s">
        <v>1326</v>
      </c>
      <c r="H465" t="s">
        <v>1017</v>
      </c>
      <c r="J465" t="s">
        <v>1403</v>
      </c>
    </row>
    <row r="466" spans="1:10">
      <c r="A466">
        <v>15143</v>
      </c>
      <c r="B466" s="28">
        <v>15.369700354809</v>
      </c>
      <c r="D466">
        <v>33.97</v>
      </c>
      <c r="E466" s="1">
        <v>5000724.04</v>
      </c>
      <c r="F466" s="1">
        <v>1429070.5</v>
      </c>
      <c r="G466" t="s">
        <v>1326</v>
      </c>
      <c r="H466" t="s">
        <v>1017</v>
      </c>
      <c r="J466" t="s">
        <v>1403</v>
      </c>
    </row>
    <row r="467" spans="1:10">
      <c r="A467">
        <v>15144</v>
      </c>
      <c r="B467" s="28">
        <v>18.2347982986162</v>
      </c>
      <c r="D467">
        <v>33.81</v>
      </c>
      <c r="E467" s="1">
        <v>5000723.11</v>
      </c>
      <c r="F467" s="1">
        <v>1429067.79</v>
      </c>
      <c r="G467" t="s">
        <v>1326</v>
      </c>
      <c r="H467" t="s">
        <v>1039</v>
      </c>
      <c r="I467" t="s">
        <v>1406</v>
      </c>
      <c r="J467" t="s">
        <v>1403</v>
      </c>
    </row>
    <row r="468" spans="1:10">
      <c r="A468">
        <v>15145</v>
      </c>
      <c r="B468" s="28">
        <v>19.7477469348426</v>
      </c>
      <c r="D468">
        <v>33.72</v>
      </c>
      <c r="E468" s="1">
        <v>5000722.47</v>
      </c>
      <c r="F468" s="1">
        <v>1429066.41</v>
      </c>
      <c r="G468" t="s">
        <v>1326</v>
      </c>
      <c r="H468" t="s">
        <v>480</v>
      </c>
      <c r="J468" t="s">
        <v>1403</v>
      </c>
    </row>
    <row r="469" spans="1:10">
      <c r="A469">
        <v>15146</v>
      </c>
      <c r="B469" s="28">
        <v>23.371572240396</v>
      </c>
      <c r="D469">
        <v>33.58</v>
      </c>
      <c r="E469" s="1">
        <v>5000720.99</v>
      </c>
      <c r="F469" s="1">
        <v>1429063.09</v>
      </c>
      <c r="G469" t="s">
        <v>1326</v>
      </c>
      <c r="H469" t="s">
        <v>480</v>
      </c>
      <c r="J469" t="s">
        <v>1403</v>
      </c>
    </row>
    <row r="470" spans="1:10">
      <c r="A470">
        <v>15147</v>
      </c>
      <c r="B470" s="28">
        <v>27.9116106484717</v>
      </c>
      <c r="D470">
        <v>33.3</v>
      </c>
      <c r="E470" s="1">
        <v>5000719.42</v>
      </c>
      <c r="F470" s="1">
        <v>1429058.83</v>
      </c>
      <c r="G470" t="s">
        <v>1326</v>
      </c>
      <c r="H470" t="s">
        <v>480</v>
      </c>
      <c r="J470" t="s">
        <v>1403</v>
      </c>
    </row>
    <row r="471" spans="1:10">
      <c r="A471">
        <v>15148</v>
      </c>
      <c r="B471" s="28">
        <v>30.8933816373237</v>
      </c>
      <c r="D471">
        <v>33.4</v>
      </c>
      <c r="E471" s="1">
        <v>5000718.45</v>
      </c>
      <c r="F471" s="1">
        <v>1429056.01</v>
      </c>
      <c r="G471" t="s">
        <v>1326</v>
      </c>
      <c r="H471" t="s">
        <v>480</v>
      </c>
      <c r="J471" t="s">
        <v>1403</v>
      </c>
    </row>
    <row r="472" spans="1:10">
      <c r="A472">
        <v>15149</v>
      </c>
      <c r="B472" s="28">
        <v>34.1647146775184</v>
      </c>
      <c r="D472">
        <v>33.4</v>
      </c>
      <c r="E472" s="1">
        <v>5000717.6</v>
      </c>
      <c r="F472" s="1">
        <v>1429052.84</v>
      </c>
      <c r="G472" t="s">
        <v>1326</v>
      </c>
      <c r="H472" t="s">
        <v>480</v>
      </c>
      <c r="J472" t="s">
        <v>1403</v>
      </c>
    </row>
    <row r="473" spans="1:10">
      <c r="A473">
        <v>15150</v>
      </c>
      <c r="B473" s="28">
        <v>35.6621125145537</v>
      </c>
      <c r="D473">
        <v>33.65</v>
      </c>
      <c r="E473" s="1">
        <v>5000717.21</v>
      </c>
      <c r="F473" s="1">
        <v>1429051.39</v>
      </c>
      <c r="G473" t="s">
        <v>1326</v>
      </c>
      <c r="H473" t="s">
        <v>480</v>
      </c>
      <c r="J473" t="s">
        <v>1403</v>
      </c>
    </row>
    <row r="474" spans="1:10">
      <c r="A474">
        <v>15151</v>
      </c>
      <c r="B474" s="28">
        <v>36.0490786150629</v>
      </c>
      <c r="D474">
        <v>33.81</v>
      </c>
      <c r="E474" s="1">
        <v>5000717.01</v>
      </c>
      <c r="F474" s="1">
        <v>1429051.05</v>
      </c>
      <c r="G474" t="s">
        <v>1326</v>
      </c>
      <c r="H474" t="s">
        <v>1040</v>
      </c>
      <c r="I474" t="s">
        <v>1407</v>
      </c>
      <c r="J474" t="s">
        <v>1403</v>
      </c>
    </row>
    <row r="475" spans="1:10">
      <c r="A475">
        <v>15152</v>
      </c>
      <c r="B475" s="28">
        <v>36.472870863101</v>
      </c>
      <c r="D475">
        <v>34</v>
      </c>
      <c r="E475" s="1">
        <v>5000716.87</v>
      </c>
      <c r="F475" s="1">
        <v>1429050.65</v>
      </c>
      <c r="G475" t="s">
        <v>1326</v>
      </c>
      <c r="H475" t="s">
        <v>1017</v>
      </c>
      <c r="J475" t="s">
        <v>1403</v>
      </c>
    </row>
    <row r="476" spans="1:10">
      <c r="A476">
        <v>15153</v>
      </c>
      <c r="B476" s="28">
        <v>37.7968576604019</v>
      </c>
      <c r="D476">
        <v>34.56</v>
      </c>
      <c r="E476" s="1">
        <v>5000716.18</v>
      </c>
      <c r="F476" s="1">
        <v>1429049.49</v>
      </c>
      <c r="G476" t="s">
        <v>1326</v>
      </c>
      <c r="H476" t="s">
        <v>1017</v>
      </c>
      <c r="J476" t="s">
        <v>1403</v>
      </c>
    </row>
    <row r="477" spans="1:10">
      <c r="A477">
        <v>15154</v>
      </c>
      <c r="B477" s="28">
        <v>40.4445107398365</v>
      </c>
      <c r="D477">
        <v>34.65</v>
      </c>
      <c r="E477" s="1">
        <v>5000715.28</v>
      </c>
      <c r="F477" s="1">
        <v>1429047</v>
      </c>
      <c r="G477" t="s">
        <v>1326</v>
      </c>
      <c r="H477" t="s">
        <v>1017</v>
      </c>
      <c r="J477" t="s">
        <v>1403</v>
      </c>
    </row>
    <row r="478" spans="1:10">
      <c r="A478">
        <v>15155</v>
      </c>
      <c r="B478" s="28">
        <v>41.831503068867</v>
      </c>
      <c r="D478">
        <v>34.73</v>
      </c>
      <c r="E478" s="1">
        <v>5000714.88</v>
      </c>
      <c r="F478" s="1">
        <v>1429045.67</v>
      </c>
      <c r="G478" t="s">
        <v>1326</v>
      </c>
      <c r="H478" t="s">
        <v>412</v>
      </c>
      <c r="J478" t="s">
        <v>1403</v>
      </c>
    </row>
    <row r="479" spans="1:10">
      <c r="A479">
        <v>15156</v>
      </c>
      <c r="B479" s="28">
        <v>43.1876298145838</v>
      </c>
      <c r="D479">
        <v>35.12</v>
      </c>
      <c r="E479" s="1">
        <v>5000714.46</v>
      </c>
      <c r="F479" s="1">
        <v>1429044.38</v>
      </c>
      <c r="G479" t="s">
        <v>1326</v>
      </c>
      <c r="H479" t="s">
        <v>412</v>
      </c>
      <c r="J479" t="s">
        <v>1403</v>
      </c>
    </row>
    <row r="480" spans="1:10">
      <c r="A480">
        <v>15157</v>
      </c>
      <c r="B480" s="28">
        <v>46.4097943217433</v>
      </c>
      <c r="D480">
        <v>35.31</v>
      </c>
      <c r="E480" s="1">
        <v>5000713.42</v>
      </c>
      <c r="F480" s="1">
        <v>1429041.33</v>
      </c>
      <c r="G480" t="s">
        <v>1326</v>
      </c>
      <c r="H480" t="s">
        <v>412</v>
      </c>
      <c r="J480" t="s">
        <v>1403</v>
      </c>
    </row>
    <row r="481" spans="1:10">
      <c r="A481">
        <v>15158</v>
      </c>
      <c r="B481" s="28">
        <v>51.4201208575275</v>
      </c>
      <c r="D481">
        <v>35.19</v>
      </c>
      <c r="E481" s="1">
        <v>5000711.35</v>
      </c>
      <c r="F481" s="1">
        <v>1429036.75</v>
      </c>
      <c r="G481" t="s">
        <v>1326</v>
      </c>
      <c r="H481" t="s">
        <v>412</v>
      </c>
      <c r="J481" t="s">
        <v>1403</v>
      </c>
    </row>
    <row r="482" spans="1:10">
      <c r="A482">
        <v>15159</v>
      </c>
      <c r="B482" s="28">
        <v>52.9650927403219</v>
      </c>
      <c r="D482">
        <v>34.86</v>
      </c>
      <c r="E482" s="1">
        <v>5000710.68</v>
      </c>
      <c r="F482" s="1">
        <v>1429035.35</v>
      </c>
      <c r="G482" t="s">
        <v>1326</v>
      </c>
      <c r="H482" t="s">
        <v>412</v>
      </c>
      <c r="J482" t="s">
        <v>1403</v>
      </c>
    </row>
    <row r="483" spans="1:10">
      <c r="A483">
        <v>15160</v>
      </c>
      <c r="B483" s="28">
        <v>56.8715256432045</v>
      </c>
      <c r="D483">
        <v>34.52</v>
      </c>
      <c r="E483" s="1">
        <v>5000710.15</v>
      </c>
      <c r="F483" s="1">
        <v>1429031.39</v>
      </c>
      <c r="G483" t="s">
        <v>1326</v>
      </c>
      <c r="H483" t="s">
        <v>412</v>
      </c>
      <c r="J483" t="s">
        <v>1403</v>
      </c>
    </row>
    <row r="484" spans="1:10">
      <c r="A484">
        <v>15161</v>
      </c>
      <c r="B484" s="28">
        <v>57.1975369136439</v>
      </c>
      <c r="D484">
        <v>34.29</v>
      </c>
      <c r="E484" s="1">
        <v>5000710.25</v>
      </c>
      <c r="F484" s="1">
        <v>1429031.01</v>
      </c>
      <c r="G484" t="s">
        <v>1326</v>
      </c>
      <c r="H484" t="s">
        <v>412</v>
      </c>
      <c r="J484" t="s">
        <v>1403</v>
      </c>
    </row>
    <row r="485" spans="1:10">
      <c r="A485">
        <v>15162</v>
      </c>
      <c r="B485" s="28">
        <v>58.1640996576148</v>
      </c>
      <c r="D485">
        <v>34.24</v>
      </c>
      <c r="E485" s="1">
        <v>5000710.04</v>
      </c>
      <c r="F485" s="1">
        <v>1429030.06</v>
      </c>
      <c r="G485" t="s">
        <v>1326</v>
      </c>
      <c r="H485" t="s">
        <v>412</v>
      </c>
      <c r="J485" t="s">
        <v>1403</v>
      </c>
    </row>
    <row r="486" spans="1:10">
      <c r="A486">
        <v>15163</v>
      </c>
      <c r="B486" s="28">
        <v>62.8200128064042</v>
      </c>
      <c r="D486">
        <v>35.42</v>
      </c>
      <c r="E486" s="1">
        <v>5000709.72</v>
      </c>
      <c r="F486" s="1">
        <v>1429025.26</v>
      </c>
      <c r="G486" t="s">
        <v>1326</v>
      </c>
      <c r="H486" t="s">
        <v>242</v>
      </c>
      <c r="J486" t="s">
        <v>1403</v>
      </c>
    </row>
    <row r="487" spans="1:10">
      <c r="A487">
        <v>15164</v>
      </c>
      <c r="B487" s="28">
        <v>66.7335459045287</v>
      </c>
      <c r="D487">
        <v>36.2</v>
      </c>
      <c r="E487" s="1">
        <v>5000707.33</v>
      </c>
      <c r="F487" s="1">
        <v>1429021.93</v>
      </c>
      <c r="G487" t="s">
        <v>1326</v>
      </c>
      <c r="H487" t="s">
        <v>536</v>
      </c>
      <c r="J487" t="s">
        <v>1403</v>
      </c>
    </row>
    <row r="488" spans="1:10">
      <c r="A488">
        <v>15165</v>
      </c>
      <c r="B488" s="28">
        <v>68.1478741339711</v>
      </c>
      <c r="D488">
        <v>36.34</v>
      </c>
      <c r="E488" s="1">
        <v>5000706.53</v>
      </c>
      <c r="F488" s="1">
        <v>1429020.71</v>
      </c>
      <c r="G488" t="s">
        <v>1326</v>
      </c>
      <c r="H488" t="s">
        <v>412</v>
      </c>
      <c r="J488" t="s">
        <v>1403</v>
      </c>
    </row>
    <row r="489" spans="1:10">
      <c r="A489">
        <v>15166</v>
      </c>
      <c r="B489" s="28">
        <v>70.1203933888714</v>
      </c>
      <c r="D489">
        <v>36.09</v>
      </c>
      <c r="E489" s="1">
        <v>5000705.56</v>
      </c>
      <c r="F489" s="1">
        <v>1429018.96</v>
      </c>
      <c r="G489" t="s">
        <v>1326</v>
      </c>
      <c r="H489" t="s">
        <v>412</v>
      </c>
      <c r="J489" t="s">
        <v>1403</v>
      </c>
    </row>
    <row r="490" spans="1:10">
      <c r="A490">
        <v>15167</v>
      </c>
      <c r="B490" s="28">
        <v>72.6885793575012</v>
      </c>
      <c r="D490">
        <v>36.14</v>
      </c>
      <c r="E490" s="1">
        <v>5000703.76</v>
      </c>
      <c r="F490" s="1">
        <v>1429016.88</v>
      </c>
      <c r="G490" t="s">
        <v>1326</v>
      </c>
      <c r="H490" t="s">
        <v>412</v>
      </c>
      <c r="J490" t="s">
        <v>1403</v>
      </c>
    </row>
    <row r="491" spans="1:10">
      <c r="A491">
        <v>15168</v>
      </c>
      <c r="B491" s="28">
        <v>73.9947298729747</v>
      </c>
      <c r="D491">
        <v>35.92</v>
      </c>
      <c r="E491" s="1">
        <v>5000703.98</v>
      </c>
      <c r="F491" s="1">
        <v>1429015.41</v>
      </c>
      <c r="G491" t="s">
        <v>1326</v>
      </c>
      <c r="H491" t="s">
        <v>412</v>
      </c>
      <c r="J491" t="s">
        <v>1403</v>
      </c>
    </row>
    <row r="492" spans="1:10">
      <c r="A492">
        <v>15169</v>
      </c>
      <c r="B492" s="28">
        <v>75.2868864343484</v>
      </c>
      <c r="D492">
        <v>35.94</v>
      </c>
      <c r="E492" s="1">
        <v>5000703.61</v>
      </c>
      <c r="F492" s="1">
        <v>1429014.17</v>
      </c>
      <c r="G492" t="s">
        <v>1326</v>
      </c>
      <c r="H492" t="s">
        <v>976</v>
      </c>
      <c r="J492" t="s">
        <v>1403</v>
      </c>
    </row>
    <row r="493" spans="1:10">
      <c r="A493">
        <v>15170</v>
      </c>
      <c r="B493" s="28">
        <v>76.1445528516535</v>
      </c>
      <c r="D493">
        <v>35.91</v>
      </c>
      <c r="E493" s="1">
        <v>5000703.3</v>
      </c>
      <c r="F493" s="1">
        <v>1429013.37</v>
      </c>
      <c r="G493" t="s">
        <v>1326</v>
      </c>
      <c r="H493" t="s">
        <v>983</v>
      </c>
      <c r="J493" t="s">
        <v>1403</v>
      </c>
    </row>
    <row r="494" spans="1:10">
      <c r="A494">
        <v>15171</v>
      </c>
      <c r="B494" s="28">
        <v>80.0225664984647</v>
      </c>
      <c r="D494">
        <v>35.88</v>
      </c>
      <c r="E494" s="1">
        <v>5000702.13</v>
      </c>
      <c r="F494" s="1">
        <v>1429009.67</v>
      </c>
      <c r="G494" t="s">
        <v>1326</v>
      </c>
      <c r="H494" t="s">
        <v>983</v>
      </c>
      <c r="J494" t="s">
        <v>1403</v>
      </c>
    </row>
    <row r="495" spans="1:10">
      <c r="A495">
        <v>15172</v>
      </c>
      <c r="B495" s="28">
        <v>83.1607855239378</v>
      </c>
      <c r="D495">
        <v>35.86</v>
      </c>
      <c r="E495" s="1">
        <v>5000700.78</v>
      </c>
      <c r="F495" s="1">
        <v>1429006.82</v>
      </c>
      <c r="G495" t="s">
        <v>1326</v>
      </c>
      <c r="H495" t="s">
        <v>983</v>
      </c>
      <c r="J495" t="s">
        <v>1403</v>
      </c>
    </row>
    <row r="497" spans="1:10">
      <c r="A497">
        <v>14058</v>
      </c>
      <c r="B497" s="28">
        <v>5.67393417304162</v>
      </c>
      <c r="D497">
        <v>41.16</v>
      </c>
      <c r="E497" s="1">
        <v>5000247.87</v>
      </c>
      <c r="F497" s="1">
        <v>1429336.89</v>
      </c>
      <c r="G497" t="s">
        <v>1326</v>
      </c>
      <c r="H497" t="s">
        <v>1334</v>
      </c>
      <c r="I497" t="s">
        <v>1408</v>
      </c>
      <c r="J497" t="s">
        <v>1409</v>
      </c>
    </row>
    <row r="498" spans="1:10">
      <c r="A498">
        <v>14057</v>
      </c>
      <c r="B498" s="28">
        <v>14.3862986551818</v>
      </c>
      <c r="D498">
        <v>40.05</v>
      </c>
      <c r="E498" s="1">
        <v>5000236.62</v>
      </c>
      <c r="F498" s="1">
        <v>1429335.38</v>
      </c>
      <c r="G498" t="s">
        <v>1326</v>
      </c>
      <c r="H498" t="s">
        <v>1327</v>
      </c>
      <c r="J498" t="s">
        <v>1409</v>
      </c>
    </row>
    <row r="499" spans="1:10">
      <c r="A499">
        <v>14056</v>
      </c>
      <c r="B499" s="28">
        <v>20.9877647452538</v>
      </c>
      <c r="D499">
        <v>33.54</v>
      </c>
      <c r="E499" s="1">
        <v>5000236.88</v>
      </c>
      <c r="F499" s="1">
        <v>1429325.4</v>
      </c>
      <c r="G499" t="s">
        <v>1326</v>
      </c>
      <c r="H499" t="s">
        <v>1329</v>
      </c>
      <c r="J499" t="s">
        <v>1409</v>
      </c>
    </row>
    <row r="500" spans="1:10">
      <c r="A500">
        <v>14055</v>
      </c>
      <c r="B500" s="28">
        <v>33.1520718656579</v>
      </c>
      <c r="D500">
        <v>33.64</v>
      </c>
      <c r="E500" s="1">
        <v>5000241.98</v>
      </c>
      <c r="F500" s="1">
        <v>1429310.05</v>
      </c>
      <c r="G500" t="s">
        <v>1326</v>
      </c>
      <c r="H500" t="s">
        <v>1386</v>
      </c>
      <c r="J500" t="s">
        <v>1409</v>
      </c>
    </row>
    <row r="501" spans="1:10">
      <c r="A501">
        <v>14054</v>
      </c>
      <c r="B501" s="28">
        <v>37.4695984632761</v>
      </c>
      <c r="D501">
        <v>33.85</v>
      </c>
      <c r="E501" s="1">
        <v>5000241.39</v>
      </c>
      <c r="F501" s="1">
        <v>1429305.76</v>
      </c>
      <c r="G501" t="s">
        <v>1326</v>
      </c>
      <c r="H501" t="s">
        <v>1327</v>
      </c>
      <c r="J501" t="s">
        <v>1409</v>
      </c>
    </row>
    <row r="502" spans="1:10">
      <c r="A502">
        <v>14053</v>
      </c>
      <c r="B502" s="28">
        <v>45.7075388639898</v>
      </c>
      <c r="D502">
        <v>34.41</v>
      </c>
      <c r="E502" s="1">
        <v>5000239.64</v>
      </c>
      <c r="F502" s="1">
        <v>1429297.71</v>
      </c>
      <c r="G502" t="s">
        <v>1326</v>
      </c>
      <c r="H502" t="s">
        <v>1327</v>
      </c>
      <c r="J502" t="s">
        <v>1409</v>
      </c>
    </row>
    <row r="503" spans="1:10">
      <c r="A503">
        <v>14052</v>
      </c>
      <c r="B503" s="28">
        <v>50.7033912966282</v>
      </c>
      <c r="D503">
        <v>33.55</v>
      </c>
      <c r="E503" s="1">
        <v>5000238.57</v>
      </c>
      <c r="F503" s="1">
        <v>1429292.83</v>
      </c>
      <c r="G503" t="s">
        <v>1326</v>
      </c>
      <c r="H503" t="s">
        <v>1327</v>
      </c>
      <c r="J503" t="s">
        <v>1409</v>
      </c>
    </row>
    <row r="504" spans="1:10">
      <c r="A504">
        <v>14051</v>
      </c>
      <c r="B504" s="28">
        <v>55.3965272285189</v>
      </c>
      <c r="D504">
        <v>32.63</v>
      </c>
      <c r="E504" s="1">
        <v>5000237.36</v>
      </c>
      <c r="F504" s="1">
        <v>1429288.29</v>
      </c>
      <c r="G504" t="s">
        <v>1326</v>
      </c>
      <c r="H504" t="s">
        <v>1410</v>
      </c>
      <c r="I504" t="s">
        <v>1411</v>
      </c>
      <c r="J504" t="s">
        <v>1409</v>
      </c>
    </row>
    <row r="505" spans="1:10">
      <c r="A505">
        <v>14050</v>
      </c>
      <c r="B505" s="28">
        <v>58.9441146256211</v>
      </c>
      <c r="D505">
        <v>32.17</v>
      </c>
      <c r="E505" s="1">
        <v>5000237.09</v>
      </c>
      <c r="F505" s="1">
        <v>1429284.72</v>
      </c>
      <c r="G505" t="s">
        <v>1326</v>
      </c>
      <c r="H505" t="s">
        <v>1327</v>
      </c>
      <c r="J505" t="s">
        <v>1409</v>
      </c>
    </row>
    <row r="506" spans="1:10">
      <c r="A506">
        <v>14049</v>
      </c>
      <c r="B506" s="28">
        <v>65.0595896772917</v>
      </c>
      <c r="D506">
        <v>32.2</v>
      </c>
      <c r="E506" s="1">
        <v>5000235.25</v>
      </c>
      <c r="F506" s="1">
        <v>1429278.86</v>
      </c>
      <c r="G506" t="s">
        <v>1326</v>
      </c>
      <c r="H506" t="s">
        <v>1327</v>
      </c>
      <c r="J506" t="s">
        <v>1409</v>
      </c>
    </row>
    <row r="507" spans="1:10">
      <c r="A507">
        <v>14048</v>
      </c>
      <c r="B507" s="28">
        <v>68.9304982500184</v>
      </c>
      <c r="D507">
        <v>32.44</v>
      </c>
      <c r="E507" s="1">
        <v>5000234.88</v>
      </c>
      <c r="F507" s="1">
        <v>1429274.98</v>
      </c>
      <c r="G507" t="s">
        <v>1326</v>
      </c>
      <c r="H507" t="s">
        <v>1327</v>
      </c>
      <c r="J507" t="s">
        <v>1409</v>
      </c>
    </row>
    <row r="508" spans="1:10">
      <c r="A508">
        <v>14047</v>
      </c>
      <c r="B508" s="28">
        <v>75.452994963633</v>
      </c>
      <c r="D508">
        <v>32.38</v>
      </c>
      <c r="E508" s="1">
        <v>5000233.43</v>
      </c>
      <c r="F508" s="1">
        <v>1429268.62</v>
      </c>
      <c r="G508" t="s">
        <v>1326</v>
      </c>
      <c r="H508" t="s">
        <v>1327</v>
      </c>
      <c r="J508" t="s">
        <v>1409</v>
      </c>
    </row>
    <row r="509" spans="1:10">
      <c r="A509">
        <v>14046</v>
      </c>
      <c r="B509" s="28">
        <v>81.5412243530575</v>
      </c>
      <c r="D509">
        <v>32.23</v>
      </c>
      <c r="E509" s="1">
        <v>5000232</v>
      </c>
      <c r="F509" s="1">
        <v>1429262.7</v>
      </c>
      <c r="G509" t="s">
        <v>1326</v>
      </c>
      <c r="H509" t="s">
        <v>1327</v>
      </c>
      <c r="J509" t="s">
        <v>1409</v>
      </c>
    </row>
    <row r="510" spans="1:10">
      <c r="A510">
        <v>14045</v>
      </c>
      <c r="B510" s="28">
        <v>86.0896197517584</v>
      </c>
      <c r="D510">
        <v>32.34</v>
      </c>
      <c r="E510" s="1">
        <v>5000231.34</v>
      </c>
      <c r="F510" s="1">
        <v>1429258.19</v>
      </c>
      <c r="G510" t="s">
        <v>1326</v>
      </c>
      <c r="H510" t="s">
        <v>1327</v>
      </c>
      <c r="J510" t="s">
        <v>1409</v>
      </c>
    </row>
    <row r="511" spans="1:10">
      <c r="A511">
        <v>14044</v>
      </c>
      <c r="B511" s="28">
        <v>89.9347519538803</v>
      </c>
      <c r="D511">
        <v>32.59</v>
      </c>
      <c r="E511" s="1">
        <v>5000230.63</v>
      </c>
      <c r="F511" s="1">
        <v>1429254.41</v>
      </c>
      <c r="G511" t="s">
        <v>1326</v>
      </c>
      <c r="H511" t="s">
        <v>1412</v>
      </c>
      <c r="I511" t="s">
        <v>1413</v>
      </c>
      <c r="J511" t="s">
        <v>1409</v>
      </c>
    </row>
    <row r="512" spans="1:10">
      <c r="A512">
        <v>14043</v>
      </c>
      <c r="B512" s="28">
        <v>92.4703698975778</v>
      </c>
      <c r="D512">
        <v>33.07</v>
      </c>
      <c r="E512" s="1">
        <v>5000229.96</v>
      </c>
      <c r="F512" s="1">
        <v>1429251.96</v>
      </c>
      <c r="G512" t="s">
        <v>1326</v>
      </c>
      <c r="H512" t="s">
        <v>1327</v>
      </c>
      <c r="J512" t="s">
        <v>1409</v>
      </c>
    </row>
    <row r="513" spans="1:10">
      <c r="A513">
        <v>14042</v>
      </c>
      <c r="B513" s="28">
        <v>94.7606237262241</v>
      </c>
      <c r="D513">
        <v>33.02</v>
      </c>
      <c r="E513" s="1">
        <v>5000229.53</v>
      </c>
      <c r="F513" s="1">
        <v>1429249.71</v>
      </c>
      <c r="G513" t="s">
        <v>1326</v>
      </c>
      <c r="H513" t="s">
        <v>983</v>
      </c>
      <c r="J513" t="s">
        <v>1409</v>
      </c>
    </row>
    <row r="514" spans="1:10">
      <c r="A514">
        <v>14041</v>
      </c>
      <c r="B514" s="28">
        <v>97.0135104456699</v>
      </c>
      <c r="D514">
        <v>34</v>
      </c>
      <c r="E514" s="1">
        <v>5000228.81</v>
      </c>
      <c r="F514" s="1">
        <v>1429247.56</v>
      </c>
      <c r="G514" t="s">
        <v>1326</v>
      </c>
      <c r="H514" t="s">
        <v>1327</v>
      </c>
      <c r="J514" t="s">
        <v>1409</v>
      </c>
    </row>
    <row r="515" spans="1:10">
      <c r="A515">
        <v>14040</v>
      </c>
      <c r="B515" s="28">
        <v>99.2516206869161</v>
      </c>
      <c r="D515">
        <v>35.03</v>
      </c>
      <c r="E515" s="1">
        <v>5000228.63</v>
      </c>
      <c r="F515" s="1">
        <v>1429245.31</v>
      </c>
      <c r="G515" t="s">
        <v>1326</v>
      </c>
      <c r="H515" t="s">
        <v>1414</v>
      </c>
      <c r="J515" t="s">
        <v>1409</v>
      </c>
    </row>
    <row r="516" spans="1:10">
      <c r="A516">
        <v>14039</v>
      </c>
      <c r="B516" s="28">
        <v>100.553047437484</v>
      </c>
      <c r="D516">
        <v>34.56</v>
      </c>
      <c r="E516" s="1">
        <v>5000228.44</v>
      </c>
      <c r="F516" s="1">
        <v>1429244.02</v>
      </c>
      <c r="G516" t="s">
        <v>1326</v>
      </c>
      <c r="H516" t="s">
        <v>1414</v>
      </c>
      <c r="J516" t="s">
        <v>1409</v>
      </c>
    </row>
    <row r="517" spans="1:10">
      <c r="A517">
        <v>14038</v>
      </c>
      <c r="B517" s="28">
        <v>100.843056126686</v>
      </c>
      <c r="D517">
        <v>34.68</v>
      </c>
      <c r="E517" s="1">
        <v>5000231.67</v>
      </c>
      <c r="F517" s="1">
        <v>1429243.1</v>
      </c>
      <c r="G517" t="s">
        <v>1326</v>
      </c>
      <c r="H517" t="s">
        <v>1386</v>
      </c>
      <c r="J517" t="s">
        <v>1409</v>
      </c>
    </row>
    <row r="518" spans="1:10">
      <c r="A518">
        <v>14064</v>
      </c>
      <c r="B518" s="28">
        <v>118.040215134479</v>
      </c>
      <c r="D518">
        <v>33.91</v>
      </c>
      <c r="E518" s="1">
        <v>5000223.58</v>
      </c>
      <c r="F518" s="1">
        <v>1429227.18</v>
      </c>
      <c r="G518" t="s">
        <v>1326</v>
      </c>
      <c r="H518" t="s">
        <v>1327</v>
      </c>
      <c r="J518" t="s">
        <v>1409</v>
      </c>
    </row>
    <row r="519" spans="1:10">
      <c r="A519">
        <v>14063</v>
      </c>
      <c r="B519" s="28">
        <v>120.098805693569</v>
      </c>
      <c r="D519">
        <v>34.2</v>
      </c>
      <c r="E519" s="1">
        <v>5000224.43</v>
      </c>
      <c r="F519" s="1">
        <v>1429224.89</v>
      </c>
      <c r="G519" t="s">
        <v>1326</v>
      </c>
      <c r="H519" t="s">
        <v>1327</v>
      </c>
      <c r="J519" t="s">
        <v>1409</v>
      </c>
    </row>
    <row r="520" spans="1:10">
      <c r="A520">
        <v>14062</v>
      </c>
      <c r="B520" s="28">
        <v>124.551749762844</v>
      </c>
      <c r="D520">
        <v>33.89</v>
      </c>
      <c r="E520" s="1">
        <v>5000223.43</v>
      </c>
      <c r="F520" s="1">
        <v>1429220.55</v>
      </c>
      <c r="G520" t="s">
        <v>1326</v>
      </c>
      <c r="H520" t="s">
        <v>1327</v>
      </c>
      <c r="J520" t="s">
        <v>1409</v>
      </c>
    </row>
    <row r="521" spans="1:10">
      <c r="A521">
        <v>14061</v>
      </c>
      <c r="B521" s="28">
        <v>126.865375532395</v>
      </c>
      <c r="D521">
        <v>34.22</v>
      </c>
      <c r="E521" s="1">
        <v>5000222.84</v>
      </c>
      <c r="F521" s="1">
        <v>1429218.31</v>
      </c>
      <c r="G521" t="s">
        <v>1326</v>
      </c>
      <c r="H521" t="s">
        <v>1327</v>
      </c>
      <c r="J521" t="s">
        <v>1409</v>
      </c>
    </row>
    <row r="522" spans="1:10">
      <c r="A522">
        <v>14060</v>
      </c>
      <c r="B522" s="28">
        <v>129.228003346708</v>
      </c>
      <c r="D522">
        <v>34.75</v>
      </c>
      <c r="E522" s="1">
        <v>5000222.25</v>
      </c>
      <c r="F522" s="1">
        <v>1429216.02</v>
      </c>
      <c r="G522" t="s">
        <v>1326</v>
      </c>
      <c r="H522" t="s">
        <v>1334</v>
      </c>
      <c r="J522" t="s">
        <v>1409</v>
      </c>
    </row>
    <row r="523" spans="1:10">
      <c r="A523">
        <v>14059</v>
      </c>
      <c r="B523" s="28">
        <v>132.275854368734</v>
      </c>
      <c r="D523">
        <v>33.74</v>
      </c>
      <c r="E523" s="1">
        <v>5000221.47</v>
      </c>
      <c r="F523" s="1">
        <v>1429213.07</v>
      </c>
      <c r="G523" t="s">
        <v>1326</v>
      </c>
      <c r="H523" t="s">
        <v>1329</v>
      </c>
      <c r="J523" t="s">
        <v>1409</v>
      </c>
    </row>
    <row r="525" spans="1:10">
      <c r="A525">
        <v>14086</v>
      </c>
      <c r="B525" s="28">
        <v>-32.9292235712986</v>
      </c>
      <c r="D525">
        <v>33.05</v>
      </c>
      <c r="E525" s="1">
        <v>4999916.51</v>
      </c>
      <c r="F525" s="1">
        <v>1429243.68</v>
      </c>
      <c r="G525" t="s">
        <v>1326</v>
      </c>
      <c r="H525" t="s">
        <v>1327</v>
      </c>
      <c r="J525" t="s">
        <v>1415</v>
      </c>
    </row>
    <row r="526" spans="1:10">
      <c r="A526">
        <v>14085</v>
      </c>
      <c r="B526" s="28">
        <v>-22.8888052332747</v>
      </c>
      <c r="D526">
        <v>33.05</v>
      </c>
      <c r="E526" s="1">
        <v>4999919.49</v>
      </c>
      <c r="F526" s="1">
        <v>1429234.09</v>
      </c>
      <c r="G526" t="s">
        <v>1326</v>
      </c>
      <c r="H526" t="s">
        <v>1327</v>
      </c>
      <c r="J526" t="s">
        <v>1415</v>
      </c>
    </row>
    <row r="527" spans="1:10">
      <c r="A527">
        <v>14084</v>
      </c>
      <c r="B527" s="28">
        <v>-5.36066460453718</v>
      </c>
      <c r="D527">
        <v>32.72</v>
      </c>
      <c r="E527" s="1">
        <v>4999924.43</v>
      </c>
      <c r="F527" s="1">
        <v>1429217.27</v>
      </c>
      <c r="G527" t="s">
        <v>1326</v>
      </c>
      <c r="H527" t="s">
        <v>1327</v>
      </c>
      <c r="J527" t="s">
        <v>1415</v>
      </c>
    </row>
    <row r="528" spans="1:10">
      <c r="A528">
        <v>14083</v>
      </c>
      <c r="B528" s="28">
        <v>10.8689311801204</v>
      </c>
      <c r="D528">
        <v>32.69</v>
      </c>
      <c r="E528" s="1">
        <v>4999928.76</v>
      </c>
      <c r="F528" s="1">
        <v>1429201.63</v>
      </c>
      <c r="G528" t="s">
        <v>1326</v>
      </c>
      <c r="H528" t="s">
        <v>983</v>
      </c>
      <c r="J528" t="s">
        <v>1415</v>
      </c>
    </row>
    <row r="529" spans="1:10">
      <c r="A529">
        <v>14082</v>
      </c>
      <c r="B529" s="28">
        <v>27.9652013222044</v>
      </c>
      <c r="D529">
        <v>32.85</v>
      </c>
      <c r="E529" s="1">
        <v>4999933.59</v>
      </c>
      <c r="F529" s="1">
        <v>1429185.23</v>
      </c>
      <c r="G529" t="s">
        <v>1326</v>
      </c>
      <c r="H529" t="s">
        <v>1327</v>
      </c>
      <c r="J529" t="s">
        <v>1415</v>
      </c>
    </row>
    <row r="530" spans="1:10">
      <c r="A530">
        <v>14081</v>
      </c>
      <c r="B530" s="28">
        <v>43.855993033767</v>
      </c>
      <c r="D530">
        <v>33.01</v>
      </c>
      <c r="E530" s="1">
        <v>4999937.35</v>
      </c>
      <c r="F530" s="1">
        <v>1429169.78</v>
      </c>
      <c r="G530" t="s">
        <v>1326</v>
      </c>
      <c r="H530" t="s">
        <v>1327</v>
      </c>
      <c r="J530" t="s">
        <v>1415</v>
      </c>
    </row>
    <row r="531" spans="1:10">
      <c r="A531">
        <v>14080</v>
      </c>
      <c r="B531" s="28">
        <v>50.4055164143357</v>
      </c>
      <c r="D531">
        <v>32.52</v>
      </c>
      <c r="E531" s="1">
        <v>4999939.71</v>
      </c>
      <c r="F531" s="1">
        <v>1429163.64</v>
      </c>
      <c r="G531" t="s">
        <v>1326</v>
      </c>
      <c r="H531" t="s">
        <v>983</v>
      </c>
      <c r="J531" t="s">
        <v>1415</v>
      </c>
    </row>
    <row r="532" spans="1:10">
      <c r="A532">
        <v>14075</v>
      </c>
      <c r="B532" s="28">
        <v>55.2268953045442</v>
      </c>
      <c r="D532">
        <v>31.58</v>
      </c>
      <c r="E532" s="1">
        <v>4999941.33</v>
      </c>
      <c r="F532" s="1">
        <v>1429159.09</v>
      </c>
      <c r="G532" t="s">
        <v>1326</v>
      </c>
      <c r="H532" t="s">
        <v>1416</v>
      </c>
      <c r="I532" t="s">
        <v>1417</v>
      </c>
      <c r="J532" t="s">
        <v>1415</v>
      </c>
    </row>
    <row r="533" spans="1:10">
      <c r="A533">
        <v>14076</v>
      </c>
      <c r="B533" s="28">
        <v>58.5732898596896</v>
      </c>
      <c r="D533">
        <v>31.28</v>
      </c>
      <c r="E533" s="1">
        <v>4999942.07</v>
      </c>
      <c r="F533" s="1">
        <v>1429155.82</v>
      </c>
      <c r="G533" t="s">
        <v>1326</v>
      </c>
      <c r="H533" t="s">
        <v>1327</v>
      </c>
      <c r="J533" t="s">
        <v>1415</v>
      </c>
    </row>
    <row r="534" spans="1:10">
      <c r="A534">
        <v>14077</v>
      </c>
      <c r="B534" s="28">
        <v>61.705600272385</v>
      </c>
      <c r="D534">
        <v>31.12</v>
      </c>
      <c r="E534" s="1">
        <v>4999943.04</v>
      </c>
      <c r="F534" s="1">
        <v>1429152.84</v>
      </c>
      <c r="G534" t="s">
        <v>1326</v>
      </c>
      <c r="H534" t="s">
        <v>1327</v>
      </c>
      <c r="J534" t="s">
        <v>1415</v>
      </c>
    </row>
    <row r="535" spans="1:10">
      <c r="A535">
        <v>14078</v>
      </c>
      <c r="B535" s="28">
        <v>63.8676037203394</v>
      </c>
      <c r="D535">
        <v>30.88</v>
      </c>
      <c r="E535" s="1">
        <v>4999943.63</v>
      </c>
      <c r="F535" s="1">
        <v>1429150.76</v>
      </c>
      <c r="G535" t="s">
        <v>1326</v>
      </c>
      <c r="H535" t="s">
        <v>1327</v>
      </c>
      <c r="J535" t="s">
        <v>1415</v>
      </c>
    </row>
    <row r="536" spans="1:10">
      <c r="A536">
        <v>14079</v>
      </c>
      <c r="B536" s="28">
        <v>64.6768000521079</v>
      </c>
      <c r="D536">
        <v>30.67</v>
      </c>
      <c r="E536" s="1">
        <v>4999943.88</v>
      </c>
      <c r="F536" s="1">
        <v>1429149.99</v>
      </c>
      <c r="G536" t="s">
        <v>1326</v>
      </c>
      <c r="H536" t="s">
        <v>1327</v>
      </c>
      <c r="J536" t="s">
        <v>1415</v>
      </c>
    </row>
    <row r="537" spans="1:10">
      <c r="A537">
        <v>14074</v>
      </c>
      <c r="B537" s="28">
        <v>68.4572656845445</v>
      </c>
      <c r="D537">
        <v>31.61</v>
      </c>
      <c r="E537" s="1">
        <v>4999950.2</v>
      </c>
      <c r="F537" s="1">
        <v>1429148.13</v>
      </c>
      <c r="G537" t="s">
        <v>1326</v>
      </c>
      <c r="H537" t="s">
        <v>1418</v>
      </c>
      <c r="I537" t="s">
        <v>1419</v>
      </c>
      <c r="J537" t="s">
        <v>1415</v>
      </c>
    </row>
    <row r="538" spans="1:10">
      <c r="A538">
        <v>14072</v>
      </c>
      <c r="B538" s="28">
        <v>70.9511130637856</v>
      </c>
      <c r="D538">
        <v>32.99</v>
      </c>
      <c r="E538" s="1">
        <v>4999943.15</v>
      </c>
      <c r="F538" s="1">
        <v>1429143.29</v>
      </c>
      <c r="G538" t="s">
        <v>1326</v>
      </c>
      <c r="H538" t="s">
        <v>1334</v>
      </c>
      <c r="J538" t="s">
        <v>1415</v>
      </c>
    </row>
    <row r="539" spans="1:10">
      <c r="A539">
        <v>14073</v>
      </c>
      <c r="B539" s="28">
        <v>71.3931186108286</v>
      </c>
      <c r="D539">
        <v>33.33</v>
      </c>
      <c r="E539" s="1">
        <v>4999946.26</v>
      </c>
      <c r="F539" s="1">
        <v>1429143.69</v>
      </c>
      <c r="G539" t="s">
        <v>1326</v>
      </c>
      <c r="H539" t="s">
        <v>1334</v>
      </c>
      <c r="J539" t="s">
        <v>1415</v>
      </c>
    </row>
    <row r="540" spans="1:10">
      <c r="A540">
        <v>14071</v>
      </c>
      <c r="B540" s="28">
        <v>75.649683971672</v>
      </c>
      <c r="D540">
        <v>32.94</v>
      </c>
      <c r="E540" s="1">
        <v>4999946.69</v>
      </c>
      <c r="F540" s="1">
        <v>1429139.38</v>
      </c>
      <c r="G540" t="s">
        <v>1326</v>
      </c>
      <c r="H540" t="s">
        <v>1327</v>
      </c>
      <c r="J540" t="s">
        <v>1415</v>
      </c>
    </row>
    <row r="541" spans="1:10">
      <c r="A541">
        <v>14070</v>
      </c>
      <c r="B541" s="28">
        <v>81.575320440344</v>
      </c>
      <c r="D541">
        <v>33.07</v>
      </c>
      <c r="E541" s="1">
        <v>4999948.1</v>
      </c>
      <c r="F541" s="1">
        <v>1429133.62</v>
      </c>
      <c r="G541" t="s">
        <v>1326</v>
      </c>
      <c r="H541" t="s">
        <v>1334</v>
      </c>
      <c r="J541" t="s">
        <v>1415</v>
      </c>
    </row>
    <row r="542" spans="1:10">
      <c r="A542">
        <v>14069</v>
      </c>
      <c r="B542" s="28">
        <v>83.1549408332784</v>
      </c>
      <c r="D542">
        <v>31.47</v>
      </c>
      <c r="E542" s="1">
        <v>4999947.96</v>
      </c>
      <c r="F542" s="1">
        <v>1429131.94</v>
      </c>
      <c r="G542" t="s">
        <v>1326</v>
      </c>
      <c r="H542" t="s">
        <v>1420</v>
      </c>
      <c r="I542" t="s">
        <v>1421</v>
      </c>
      <c r="J542" t="s">
        <v>1415</v>
      </c>
    </row>
    <row r="543" spans="1:10">
      <c r="A543">
        <v>14068</v>
      </c>
      <c r="B543" s="28">
        <v>85.0025331680142</v>
      </c>
      <c r="D543">
        <v>30.9</v>
      </c>
      <c r="E543" s="1">
        <v>4999948.99</v>
      </c>
      <c r="F543" s="1">
        <v>1429130.31</v>
      </c>
      <c r="G543" t="s">
        <v>1326</v>
      </c>
      <c r="H543" t="s">
        <v>1327</v>
      </c>
      <c r="J543" t="s">
        <v>1415</v>
      </c>
    </row>
    <row r="544" spans="1:10">
      <c r="A544">
        <v>14067</v>
      </c>
      <c r="B544" s="28">
        <v>86.2565277819191</v>
      </c>
      <c r="D544">
        <v>31.54</v>
      </c>
      <c r="E544" s="1">
        <v>4999949.46</v>
      </c>
      <c r="F544" s="1">
        <v>1429129.14</v>
      </c>
      <c r="G544" t="s">
        <v>1326</v>
      </c>
      <c r="H544" t="s">
        <v>1422</v>
      </c>
      <c r="I544" t="s">
        <v>1423</v>
      </c>
      <c r="J544" t="s">
        <v>1415</v>
      </c>
    </row>
    <row r="545" spans="1:10">
      <c r="A545">
        <v>14066</v>
      </c>
      <c r="B545" s="28">
        <v>86.8870296706557</v>
      </c>
      <c r="D545">
        <v>31.94</v>
      </c>
      <c r="E545" s="1">
        <v>4999949.69</v>
      </c>
      <c r="F545" s="1">
        <v>1429128.55</v>
      </c>
      <c r="G545" t="s">
        <v>1326</v>
      </c>
      <c r="H545" t="s">
        <v>1327</v>
      </c>
      <c r="J545" t="s">
        <v>1415</v>
      </c>
    </row>
    <row r="546" spans="1:10">
      <c r="A546">
        <v>14065</v>
      </c>
      <c r="B546" s="28">
        <v>90.7046770844572</v>
      </c>
      <c r="D546">
        <v>33.38</v>
      </c>
      <c r="E546" s="1">
        <v>4999950.95</v>
      </c>
      <c r="F546" s="1">
        <v>1429124.94</v>
      </c>
      <c r="G546" t="s">
        <v>1326</v>
      </c>
      <c r="H546" t="s">
        <v>1327</v>
      </c>
      <c r="J546" t="s">
        <v>1415</v>
      </c>
    </row>
    <row r="548" spans="1:10">
      <c r="A548" s="23">
        <v>18000</v>
      </c>
      <c r="B548" s="30">
        <v>-4.38544695508752</v>
      </c>
      <c r="C548" s="23"/>
      <c r="D548" s="23">
        <v>39.69</v>
      </c>
      <c r="E548" s="31">
        <v>4999131.25</v>
      </c>
      <c r="F548" s="31">
        <v>1429274.02</v>
      </c>
      <c r="G548" s="23" t="s">
        <v>1326</v>
      </c>
      <c r="H548" s="23" t="s">
        <v>1327</v>
      </c>
      <c r="I548" s="23" t="s">
        <v>1424</v>
      </c>
      <c r="J548" t="s">
        <v>1425</v>
      </c>
    </row>
    <row r="549" spans="1:10">
      <c r="A549">
        <v>18001</v>
      </c>
      <c r="B549" s="28">
        <v>16.1793277058054</v>
      </c>
      <c r="D549">
        <v>36.61</v>
      </c>
      <c r="E549" s="1">
        <v>4999146.57</v>
      </c>
      <c r="F549" s="1">
        <v>1429263.11</v>
      </c>
      <c r="G549" t="s">
        <v>1326</v>
      </c>
      <c r="H549" t="s">
        <v>1327</v>
      </c>
      <c r="J549" t="s">
        <v>1425</v>
      </c>
    </row>
    <row r="550" spans="1:10">
      <c r="A550">
        <v>18002</v>
      </c>
      <c r="B550" s="28">
        <v>28.7528879419469</v>
      </c>
      <c r="D550">
        <v>30.05</v>
      </c>
      <c r="E550" s="1">
        <v>4999154.68</v>
      </c>
      <c r="F550" s="1">
        <v>1429253.49</v>
      </c>
      <c r="G550" t="s">
        <v>1326</v>
      </c>
      <c r="H550" t="s">
        <v>983</v>
      </c>
      <c r="J550" t="s">
        <v>1425</v>
      </c>
    </row>
    <row r="551" spans="1:10">
      <c r="A551">
        <v>18027</v>
      </c>
      <c r="B551" s="28">
        <v>45.0579247750495</v>
      </c>
      <c r="D551">
        <v>28.06</v>
      </c>
      <c r="E551" s="1">
        <v>4999165.82</v>
      </c>
      <c r="F551" s="1">
        <v>1429241.58</v>
      </c>
      <c r="G551" t="s">
        <v>1326</v>
      </c>
      <c r="H551" t="s">
        <v>1426</v>
      </c>
      <c r="I551" t="s">
        <v>1427</v>
      </c>
      <c r="J551" t="s">
        <v>1425</v>
      </c>
    </row>
    <row r="552" spans="1:10">
      <c r="A552">
        <v>18004</v>
      </c>
      <c r="B552" s="28">
        <v>45.7961426869424</v>
      </c>
      <c r="D552">
        <v>29.9</v>
      </c>
      <c r="E552" s="1">
        <v>4999146.38</v>
      </c>
      <c r="F552" s="1">
        <v>1429230.45</v>
      </c>
      <c r="G552" t="s">
        <v>1326</v>
      </c>
      <c r="H552" t="s">
        <v>1327</v>
      </c>
      <c r="J552" t="s">
        <v>1425</v>
      </c>
    </row>
    <row r="553" spans="1:10">
      <c r="A553">
        <v>18003</v>
      </c>
      <c r="B553" s="28">
        <v>45.8200984832533</v>
      </c>
      <c r="D553">
        <v>29.95</v>
      </c>
      <c r="E553" s="1">
        <v>4999146.44</v>
      </c>
      <c r="F553" s="1">
        <v>1429230.44</v>
      </c>
      <c r="G553" t="s">
        <v>1326</v>
      </c>
      <c r="H553" t="s">
        <v>1327</v>
      </c>
      <c r="J553" t="s">
        <v>1425</v>
      </c>
    </row>
    <row r="554" spans="1:10">
      <c r="A554">
        <v>18026</v>
      </c>
      <c r="B554" s="28">
        <v>46.6214552003999</v>
      </c>
      <c r="D554">
        <v>28.23</v>
      </c>
      <c r="E554" s="1">
        <v>4999166.68</v>
      </c>
      <c r="F554" s="1">
        <v>1429240.25</v>
      </c>
      <c r="G554" t="s">
        <v>1326</v>
      </c>
      <c r="H554" t="s">
        <v>1426</v>
      </c>
      <c r="I554" t="s">
        <v>1428</v>
      </c>
      <c r="J554" t="s">
        <v>1425</v>
      </c>
    </row>
    <row r="555" spans="1:10">
      <c r="A555">
        <v>18006</v>
      </c>
      <c r="B555" s="28">
        <v>47.737169009171</v>
      </c>
      <c r="D555">
        <v>28.71</v>
      </c>
      <c r="E555" s="1">
        <v>4999151.23</v>
      </c>
      <c r="F555" s="1">
        <v>1429229.86</v>
      </c>
      <c r="G555" t="s">
        <v>1326</v>
      </c>
      <c r="H555" t="s">
        <v>1383</v>
      </c>
      <c r="I555" t="s">
        <v>1429</v>
      </c>
      <c r="J555" t="s">
        <v>1425</v>
      </c>
    </row>
    <row r="556" spans="1:10">
      <c r="A556">
        <v>18005</v>
      </c>
      <c r="B556" s="28">
        <v>48.0051024893425</v>
      </c>
      <c r="D556">
        <v>28.77</v>
      </c>
      <c r="E556" s="1">
        <v>4999150.83</v>
      </c>
      <c r="F556" s="1">
        <v>1429229.44</v>
      </c>
      <c r="G556" t="s">
        <v>1326</v>
      </c>
      <c r="H556" t="s">
        <v>1327</v>
      </c>
      <c r="J556" t="s">
        <v>1425</v>
      </c>
    </row>
    <row r="557" spans="1:10">
      <c r="A557">
        <v>18007</v>
      </c>
      <c r="B557" s="28">
        <v>48.196536856989</v>
      </c>
      <c r="D557">
        <v>28.37</v>
      </c>
      <c r="E557" s="1">
        <v>4999152.01</v>
      </c>
      <c r="F557" s="1">
        <v>1429229.65</v>
      </c>
      <c r="G557" t="s">
        <v>1326</v>
      </c>
      <c r="H557" t="s">
        <v>1383</v>
      </c>
      <c r="I557" t="s">
        <v>1430</v>
      </c>
      <c r="J557" t="s">
        <v>1425</v>
      </c>
    </row>
    <row r="558" spans="1:10">
      <c r="A558">
        <v>18025</v>
      </c>
      <c r="B558" s="28">
        <v>48.9579407762571</v>
      </c>
      <c r="D558">
        <v>28.54</v>
      </c>
      <c r="E558" s="1">
        <v>4999168.15</v>
      </c>
      <c r="F558" s="1">
        <v>1429238.43</v>
      </c>
      <c r="G558" t="s">
        <v>1326</v>
      </c>
      <c r="H558" t="s">
        <v>1426</v>
      </c>
      <c r="I558" t="s">
        <v>1431</v>
      </c>
      <c r="J558" t="s">
        <v>1425</v>
      </c>
    </row>
    <row r="559" spans="1:10">
      <c r="A559">
        <v>18008</v>
      </c>
      <c r="B559" s="28">
        <v>49.2010104064272</v>
      </c>
      <c r="D559">
        <v>27.96</v>
      </c>
      <c r="E559" s="1">
        <v>4999154.49</v>
      </c>
      <c r="F559" s="1">
        <v>1429229.54</v>
      </c>
      <c r="G559" t="s">
        <v>1326</v>
      </c>
      <c r="H559" t="s">
        <v>1432</v>
      </c>
      <c r="I559" t="s">
        <v>1433</v>
      </c>
      <c r="J559" t="s">
        <v>1425</v>
      </c>
    </row>
    <row r="560" spans="1:10">
      <c r="A560">
        <v>18009</v>
      </c>
      <c r="B560" s="28">
        <v>49.9701517408196</v>
      </c>
      <c r="D560">
        <v>27.83</v>
      </c>
      <c r="E560" s="1">
        <v>4999155.92</v>
      </c>
      <c r="F560" s="1">
        <v>1429229.32</v>
      </c>
      <c r="G560" t="s">
        <v>1326</v>
      </c>
      <c r="H560" t="s">
        <v>1383</v>
      </c>
      <c r="I560" t="s">
        <v>1434</v>
      </c>
      <c r="J560" t="s">
        <v>1425</v>
      </c>
    </row>
    <row r="561" spans="1:10">
      <c r="A561">
        <v>18024</v>
      </c>
      <c r="B561" s="28">
        <v>50.7697565979059</v>
      </c>
      <c r="D561">
        <v>28.79</v>
      </c>
      <c r="E561" s="1">
        <v>4999169.47</v>
      </c>
      <c r="F561" s="1">
        <v>1429237.18</v>
      </c>
      <c r="G561" t="s">
        <v>1326</v>
      </c>
      <c r="H561" t="s">
        <v>1426</v>
      </c>
      <c r="I561" t="s">
        <v>1435</v>
      </c>
      <c r="J561" t="s">
        <v>1425</v>
      </c>
    </row>
    <row r="562" spans="1:10">
      <c r="A562">
        <v>18010</v>
      </c>
      <c r="B562" s="28">
        <v>51.3877542318364</v>
      </c>
      <c r="D562">
        <v>28.19</v>
      </c>
      <c r="E562" s="1">
        <v>4999157.76</v>
      </c>
      <c r="F562" s="1">
        <v>1429228.61</v>
      </c>
      <c r="G562" t="s">
        <v>1326</v>
      </c>
      <c r="H562" t="s">
        <v>1327</v>
      </c>
      <c r="J562" t="s">
        <v>1425</v>
      </c>
    </row>
    <row r="563" spans="1:10">
      <c r="A563">
        <v>18011</v>
      </c>
      <c r="B563" s="28">
        <v>53.5875090392701</v>
      </c>
      <c r="D563">
        <v>28.44</v>
      </c>
      <c r="E563" s="1">
        <v>4999160.24</v>
      </c>
      <c r="F563" s="1">
        <v>1429227.39</v>
      </c>
      <c r="G563" t="s">
        <v>1326</v>
      </c>
      <c r="H563" t="s">
        <v>1327</v>
      </c>
      <c r="J563" t="s">
        <v>1425</v>
      </c>
    </row>
    <row r="564" spans="1:10">
      <c r="A564">
        <v>18015</v>
      </c>
      <c r="B564" s="28">
        <v>54.0730463819271</v>
      </c>
      <c r="D564">
        <v>28.91</v>
      </c>
      <c r="E564" s="1">
        <v>4999171.63</v>
      </c>
      <c r="F564" s="1">
        <v>1429234.68</v>
      </c>
      <c r="G564" t="s">
        <v>1326</v>
      </c>
      <c r="H564" t="s">
        <v>1436</v>
      </c>
      <c r="J564" t="s">
        <v>1425</v>
      </c>
    </row>
    <row r="565" spans="1:10">
      <c r="A565">
        <v>18016</v>
      </c>
      <c r="B565" s="28">
        <v>54.3396343844952</v>
      </c>
      <c r="D565">
        <v>29.49</v>
      </c>
      <c r="E565" s="1">
        <v>4999173.78</v>
      </c>
      <c r="F565" s="1">
        <v>1429236.34</v>
      </c>
      <c r="G565" t="s">
        <v>1326</v>
      </c>
      <c r="H565" t="s">
        <v>1437</v>
      </c>
      <c r="J565" t="s">
        <v>1425</v>
      </c>
    </row>
    <row r="566" spans="1:10">
      <c r="A566">
        <v>18012</v>
      </c>
      <c r="B566" s="28">
        <v>55.1354405532707</v>
      </c>
      <c r="D566">
        <v>28.74</v>
      </c>
      <c r="E566" s="1">
        <v>4999162.64</v>
      </c>
      <c r="F566" s="1">
        <v>1429226.93</v>
      </c>
      <c r="G566" t="s">
        <v>1326</v>
      </c>
      <c r="H566" t="s">
        <v>1438</v>
      </c>
      <c r="I566" t="s">
        <v>1439</v>
      </c>
      <c r="J566" t="s">
        <v>1425</v>
      </c>
    </row>
    <row r="567" spans="1:10">
      <c r="A567">
        <v>18014</v>
      </c>
      <c r="B567" s="28">
        <v>55.3892979287343</v>
      </c>
      <c r="D567">
        <v>28.88</v>
      </c>
      <c r="E567" s="1">
        <v>4999169.32</v>
      </c>
      <c r="F567" s="1">
        <v>1429231.05</v>
      </c>
      <c r="G567" t="s">
        <v>1326</v>
      </c>
      <c r="H567" t="s">
        <v>1440</v>
      </c>
      <c r="J567" t="s">
        <v>1425</v>
      </c>
    </row>
    <row r="568" spans="1:10">
      <c r="A568">
        <v>18013</v>
      </c>
      <c r="B568" s="28">
        <v>57.2811744380586</v>
      </c>
      <c r="D568">
        <v>28.8</v>
      </c>
      <c r="E568" s="1">
        <v>4999168.56</v>
      </c>
      <c r="F568" s="1">
        <v>1429228.14</v>
      </c>
      <c r="G568" t="s">
        <v>1326</v>
      </c>
      <c r="H568" t="s">
        <v>1438</v>
      </c>
      <c r="I568" t="s">
        <v>1441</v>
      </c>
      <c r="J568" t="s">
        <v>1425</v>
      </c>
    </row>
    <row r="569" spans="1:10">
      <c r="A569">
        <v>18017</v>
      </c>
      <c r="B569" s="28">
        <v>58.3201684244317</v>
      </c>
      <c r="D569">
        <v>28.63</v>
      </c>
      <c r="E569" s="1">
        <v>4999176.86</v>
      </c>
      <c r="F569" s="1">
        <v>1429233.79</v>
      </c>
      <c r="G569" t="s">
        <v>1326</v>
      </c>
      <c r="H569" t="s">
        <v>1442</v>
      </c>
      <c r="J569" t="s">
        <v>1425</v>
      </c>
    </row>
    <row r="570" spans="1:10">
      <c r="A570">
        <v>18018</v>
      </c>
      <c r="B570" s="28">
        <v>62.9216699163274</v>
      </c>
      <c r="D570">
        <v>29.19</v>
      </c>
      <c r="E570" s="1">
        <v>4999180.61</v>
      </c>
      <c r="F570" s="1">
        <v>1429231.04</v>
      </c>
      <c r="G570" t="s">
        <v>1326</v>
      </c>
      <c r="H570" t="s">
        <v>1443</v>
      </c>
      <c r="J570" t="s">
        <v>1425</v>
      </c>
    </row>
    <row r="571" spans="1:10">
      <c r="A571">
        <v>18022</v>
      </c>
      <c r="B571" s="28">
        <v>68.4985319918331</v>
      </c>
      <c r="D571">
        <v>30.76</v>
      </c>
      <c r="E571" s="1">
        <v>4999187.29</v>
      </c>
      <c r="F571" s="1">
        <v>1429230.07</v>
      </c>
      <c r="G571" t="s">
        <v>1326</v>
      </c>
      <c r="H571" t="s">
        <v>1444</v>
      </c>
      <c r="J571" t="s">
        <v>1425</v>
      </c>
    </row>
    <row r="572" spans="1:10">
      <c r="A572">
        <v>18021</v>
      </c>
      <c r="B572" s="28">
        <v>69.7951799558581</v>
      </c>
      <c r="D572">
        <v>30.7</v>
      </c>
      <c r="E572" s="1">
        <v>4999187.99</v>
      </c>
      <c r="F572" s="1">
        <v>1429228.9</v>
      </c>
      <c r="G572" t="s">
        <v>1326</v>
      </c>
      <c r="H572" t="s">
        <v>1445</v>
      </c>
      <c r="J572" t="s">
        <v>1425</v>
      </c>
    </row>
    <row r="573" spans="1:10">
      <c r="A573">
        <v>18019</v>
      </c>
      <c r="B573" s="28">
        <v>70.6209180416992</v>
      </c>
      <c r="D573">
        <v>31.1</v>
      </c>
      <c r="E573" s="1">
        <v>4999184.57</v>
      </c>
      <c r="F573" s="1">
        <v>1429224.12</v>
      </c>
      <c r="G573" t="s">
        <v>1326</v>
      </c>
      <c r="H573" t="s">
        <v>1446</v>
      </c>
      <c r="J573" t="s">
        <v>1425</v>
      </c>
    </row>
    <row r="574" spans="1:10">
      <c r="A574">
        <v>18020</v>
      </c>
      <c r="B574" s="28">
        <v>70.9518752746962</v>
      </c>
      <c r="D574">
        <v>30.63</v>
      </c>
      <c r="E574" s="1">
        <v>4999188.14</v>
      </c>
      <c r="F574" s="1">
        <v>1429227.33</v>
      </c>
      <c r="G574" t="s">
        <v>1326</v>
      </c>
      <c r="H574" t="s">
        <v>1447</v>
      </c>
      <c r="J574" t="s">
        <v>1425</v>
      </c>
    </row>
    <row r="575" spans="1:10">
      <c r="A575">
        <v>18023</v>
      </c>
      <c r="B575" s="28">
        <v>80.924588507118</v>
      </c>
      <c r="D575">
        <v>30.5</v>
      </c>
      <c r="E575" s="1">
        <v>4999189.21</v>
      </c>
      <c r="F575" s="1">
        <v>1429214.38</v>
      </c>
      <c r="G575" t="s">
        <v>1326</v>
      </c>
      <c r="H575" t="s">
        <v>1327</v>
      </c>
      <c r="J575" t="s">
        <v>1425</v>
      </c>
    </row>
    <row r="577" spans="1:10">
      <c r="A577">
        <v>17000</v>
      </c>
      <c r="B577" s="28">
        <v>-98.4378293339194</v>
      </c>
      <c r="D577">
        <v>28.73</v>
      </c>
      <c r="E577" s="1">
        <v>4998772.4</v>
      </c>
      <c r="F577" s="1">
        <v>1429257.95</v>
      </c>
      <c r="G577" t="s">
        <v>1326</v>
      </c>
      <c r="H577" t="s">
        <v>983</v>
      </c>
      <c r="J577" t="s">
        <v>1448</v>
      </c>
    </row>
    <row r="578" spans="1:10">
      <c r="A578">
        <v>17001</v>
      </c>
      <c r="B578" s="28">
        <v>-89.1553831465757</v>
      </c>
      <c r="D578">
        <v>28.84</v>
      </c>
      <c r="E578" s="1">
        <v>4998775.75</v>
      </c>
      <c r="F578" s="1">
        <v>1429249.29</v>
      </c>
      <c r="G578" t="s">
        <v>1326</v>
      </c>
      <c r="H578" t="s">
        <v>983</v>
      </c>
      <c r="J578" t="s">
        <v>1448</v>
      </c>
    </row>
    <row r="579" spans="1:10">
      <c r="A579">
        <v>17002</v>
      </c>
      <c r="B579" s="28">
        <v>-59.9185005153012</v>
      </c>
      <c r="D579">
        <v>29.16</v>
      </c>
      <c r="E579" s="1">
        <v>4998785.26</v>
      </c>
      <c r="F579" s="1">
        <v>1429221.64</v>
      </c>
      <c r="G579" t="s">
        <v>1326</v>
      </c>
      <c r="H579" t="s">
        <v>983</v>
      </c>
      <c r="J579" t="s">
        <v>1448</v>
      </c>
    </row>
    <row r="580" spans="1:10">
      <c r="A580">
        <v>17003</v>
      </c>
      <c r="B580" s="28">
        <v>-39.1737808235502</v>
      </c>
      <c r="D580">
        <v>29.34</v>
      </c>
      <c r="E580" s="1">
        <v>4998792.56</v>
      </c>
      <c r="F580" s="1">
        <v>1429202.22</v>
      </c>
      <c r="G580" t="s">
        <v>1326</v>
      </c>
      <c r="H580" t="s">
        <v>983</v>
      </c>
      <c r="J580" t="s">
        <v>1448</v>
      </c>
    </row>
    <row r="581" spans="1:10">
      <c r="A581">
        <v>17004</v>
      </c>
      <c r="B581" s="28">
        <v>-20.5305977508977</v>
      </c>
      <c r="D581">
        <v>29.13</v>
      </c>
      <c r="E581" s="1">
        <v>4998799.35</v>
      </c>
      <c r="F581" s="1">
        <v>1429184.84</v>
      </c>
      <c r="G581" t="s">
        <v>1326</v>
      </c>
      <c r="H581" t="s">
        <v>983</v>
      </c>
      <c r="J581" t="s">
        <v>1448</v>
      </c>
    </row>
    <row r="582" spans="1:10">
      <c r="A582">
        <v>17005</v>
      </c>
      <c r="B582" s="28">
        <v>-12.4553572410343</v>
      </c>
      <c r="D582">
        <v>29.24</v>
      </c>
      <c r="E582" s="1">
        <v>4998801.58</v>
      </c>
      <c r="F582" s="1">
        <v>1429177.07</v>
      </c>
      <c r="G582" t="s">
        <v>1326</v>
      </c>
      <c r="H582" t="s">
        <v>983</v>
      </c>
      <c r="J582" t="s">
        <v>1448</v>
      </c>
    </row>
    <row r="583" spans="1:10">
      <c r="A583">
        <v>17006</v>
      </c>
      <c r="B583" s="28">
        <v>-4.31738161396268</v>
      </c>
      <c r="D583">
        <v>29.21</v>
      </c>
      <c r="E583" s="1">
        <v>4998804.39</v>
      </c>
      <c r="F583" s="1">
        <v>1429169.43</v>
      </c>
      <c r="G583" t="s">
        <v>1326</v>
      </c>
      <c r="H583" t="s">
        <v>983</v>
      </c>
      <c r="J583" t="s">
        <v>1448</v>
      </c>
    </row>
    <row r="584" spans="1:10">
      <c r="A584">
        <v>17007</v>
      </c>
      <c r="B584" s="28">
        <v>5.06321083895357</v>
      </c>
      <c r="D584">
        <v>29.16</v>
      </c>
      <c r="E584" s="1">
        <v>4998807.41</v>
      </c>
      <c r="F584" s="1">
        <v>1429160.55</v>
      </c>
      <c r="G584" t="s">
        <v>1326</v>
      </c>
      <c r="H584" t="s">
        <v>983</v>
      </c>
      <c r="J584" t="s">
        <v>1448</v>
      </c>
    </row>
    <row r="585" spans="1:10">
      <c r="A585">
        <v>17008</v>
      </c>
      <c r="B585" s="28">
        <v>8.25924839187633</v>
      </c>
      <c r="D585">
        <v>29.27</v>
      </c>
      <c r="E585" s="1">
        <v>4998808.54</v>
      </c>
      <c r="F585" s="1">
        <v>1429157.56</v>
      </c>
      <c r="G585" t="s">
        <v>1326</v>
      </c>
      <c r="H585" t="s">
        <v>983</v>
      </c>
      <c r="J585" t="s">
        <v>1448</v>
      </c>
    </row>
    <row r="586" spans="1:10">
      <c r="A586">
        <v>17009</v>
      </c>
      <c r="B586" s="28">
        <v>8.87609396072578</v>
      </c>
      <c r="D586">
        <v>29.41</v>
      </c>
      <c r="E586" s="1">
        <v>4998808.75</v>
      </c>
      <c r="F586" s="1">
        <v>1429156.98</v>
      </c>
      <c r="G586" t="s">
        <v>1326</v>
      </c>
      <c r="H586" t="s">
        <v>976</v>
      </c>
      <c r="J586" t="s">
        <v>1448</v>
      </c>
    </row>
    <row r="587" spans="1:10">
      <c r="A587">
        <v>17010</v>
      </c>
      <c r="B587" s="28">
        <v>9.75600450981474</v>
      </c>
      <c r="D587">
        <v>29.64</v>
      </c>
      <c r="E587" s="1">
        <v>4998808.93</v>
      </c>
      <c r="F587" s="1">
        <v>1429156.11</v>
      </c>
      <c r="G587" t="s">
        <v>1326</v>
      </c>
      <c r="H587" t="s">
        <v>983</v>
      </c>
      <c r="J587" t="s">
        <v>1448</v>
      </c>
    </row>
    <row r="588" spans="1:10">
      <c r="A588">
        <v>17011</v>
      </c>
      <c r="B588" s="28">
        <v>11.8338794990621</v>
      </c>
      <c r="D588">
        <v>30.26</v>
      </c>
      <c r="E588" s="1">
        <v>4998809.76</v>
      </c>
      <c r="F588" s="1">
        <v>1429154.2</v>
      </c>
      <c r="G588" t="s">
        <v>1326</v>
      </c>
      <c r="H588" t="s">
        <v>983</v>
      </c>
      <c r="J588" t="s">
        <v>1448</v>
      </c>
    </row>
    <row r="589" spans="1:10">
      <c r="A589">
        <v>17012</v>
      </c>
      <c r="B589" s="28">
        <v>13.4487562250617</v>
      </c>
      <c r="D589">
        <v>30.32</v>
      </c>
      <c r="E589" s="1">
        <v>4998810.25</v>
      </c>
      <c r="F589" s="1">
        <v>1429152.66</v>
      </c>
      <c r="G589" t="s">
        <v>1326</v>
      </c>
      <c r="H589" t="s">
        <v>983</v>
      </c>
      <c r="J589" t="s">
        <v>1448</v>
      </c>
    </row>
    <row r="590" spans="1:10">
      <c r="A590">
        <v>17013</v>
      </c>
      <c r="B590" s="28">
        <v>15.3308526834185</v>
      </c>
      <c r="D590">
        <v>30.23</v>
      </c>
      <c r="E590" s="1">
        <v>4998811</v>
      </c>
      <c r="F590" s="1">
        <v>1429150.93</v>
      </c>
      <c r="G590" t="s">
        <v>1326</v>
      </c>
      <c r="H590" t="s">
        <v>983</v>
      </c>
      <c r="J590" t="s">
        <v>1448</v>
      </c>
    </row>
    <row r="591" spans="1:10">
      <c r="A591">
        <v>17014</v>
      </c>
      <c r="B591" s="28">
        <v>18.8375519638486</v>
      </c>
      <c r="D591">
        <v>29.2</v>
      </c>
      <c r="E591" s="1">
        <v>4998812.02</v>
      </c>
      <c r="F591" s="1">
        <v>1429147.57</v>
      </c>
      <c r="G591" t="s">
        <v>1326</v>
      </c>
      <c r="H591" t="s">
        <v>983</v>
      </c>
      <c r="J591" t="s">
        <v>1448</v>
      </c>
    </row>
    <row r="592" spans="1:10">
      <c r="A592">
        <v>17015</v>
      </c>
      <c r="B592" s="28">
        <v>21.7677101227788</v>
      </c>
      <c r="D592">
        <v>29.43</v>
      </c>
      <c r="E592" s="1">
        <v>4998813.06</v>
      </c>
      <c r="F592" s="1">
        <v>1429144.83</v>
      </c>
      <c r="G592" t="s">
        <v>1326</v>
      </c>
      <c r="H592" t="s">
        <v>412</v>
      </c>
      <c r="J592" t="s">
        <v>1448</v>
      </c>
    </row>
    <row r="593" spans="1:10">
      <c r="A593">
        <v>18060</v>
      </c>
      <c r="B593" s="28">
        <v>40.6522376261708</v>
      </c>
      <c r="D593">
        <v>29.6</v>
      </c>
      <c r="E593" s="1">
        <v>4998800.93</v>
      </c>
      <c r="F593" s="1">
        <v>1429124.95</v>
      </c>
      <c r="G593" t="s">
        <v>1326</v>
      </c>
      <c r="H593" t="s">
        <v>1334</v>
      </c>
      <c r="J593" t="s">
        <v>1448</v>
      </c>
    </row>
    <row r="594" spans="1:10">
      <c r="A594">
        <v>18061</v>
      </c>
      <c r="B594" s="28">
        <v>43.3938233393161</v>
      </c>
      <c r="D594">
        <v>27.43</v>
      </c>
      <c r="E594" s="1">
        <v>4998802.86</v>
      </c>
      <c r="F594" s="1">
        <v>1429122.02</v>
      </c>
      <c r="G594" t="s">
        <v>1326</v>
      </c>
      <c r="H594" t="s">
        <v>1329</v>
      </c>
      <c r="J594" t="s">
        <v>1448</v>
      </c>
    </row>
    <row r="595" spans="1:10">
      <c r="A595">
        <v>17035</v>
      </c>
      <c r="B595" s="28">
        <v>43.5818097831791</v>
      </c>
      <c r="D595">
        <v>26.22</v>
      </c>
      <c r="E595" s="1">
        <v>4998820.6</v>
      </c>
      <c r="F595" s="1">
        <v>1429124.36</v>
      </c>
      <c r="G595" t="s">
        <v>1326</v>
      </c>
      <c r="H595" t="s">
        <v>480</v>
      </c>
      <c r="J595" t="s">
        <v>1448</v>
      </c>
    </row>
    <row r="596" spans="1:10">
      <c r="A596">
        <v>17036</v>
      </c>
      <c r="B596" s="28">
        <v>43.9317013555697</v>
      </c>
      <c r="D596">
        <v>27.06</v>
      </c>
      <c r="E596" s="1">
        <v>4998820.24</v>
      </c>
      <c r="F596" s="1">
        <v>1429123.86</v>
      </c>
      <c r="G596" t="s">
        <v>1326</v>
      </c>
      <c r="H596" t="s">
        <v>480</v>
      </c>
      <c r="J596" t="s">
        <v>1448</v>
      </c>
    </row>
    <row r="597" spans="1:10">
      <c r="A597">
        <v>18062</v>
      </c>
      <c r="B597" s="28">
        <v>43.9992173114277</v>
      </c>
      <c r="D597">
        <v>27.24</v>
      </c>
      <c r="E597" s="1">
        <v>4998803.43</v>
      </c>
      <c r="F597" s="1">
        <v>1429121.38</v>
      </c>
      <c r="G597" t="s">
        <v>1326</v>
      </c>
      <c r="H597" t="s">
        <v>1449</v>
      </c>
      <c r="I597" t="s">
        <v>1450</v>
      </c>
      <c r="J597" t="s">
        <v>1448</v>
      </c>
    </row>
    <row r="598" spans="1:10">
      <c r="A598">
        <v>18063</v>
      </c>
      <c r="B598" s="28">
        <v>44.3066205436977</v>
      </c>
      <c r="D598">
        <v>26.54</v>
      </c>
      <c r="E598" s="1">
        <v>4998803.68</v>
      </c>
      <c r="F598" s="1">
        <v>1429121.06</v>
      </c>
      <c r="G598" t="s">
        <v>1326</v>
      </c>
      <c r="H598" t="s">
        <v>480</v>
      </c>
      <c r="J598" t="s">
        <v>1448</v>
      </c>
    </row>
    <row r="599" spans="1:10">
      <c r="A599">
        <v>17034</v>
      </c>
      <c r="B599" s="28">
        <v>44.8249011596839</v>
      </c>
      <c r="D599">
        <v>26.5</v>
      </c>
      <c r="E599" s="1">
        <v>4998820.77</v>
      </c>
      <c r="F599" s="1">
        <v>1429123.1</v>
      </c>
      <c r="G599" t="s">
        <v>1326</v>
      </c>
      <c r="H599" t="s">
        <v>480</v>
      </c>
      <c r="J599" t="s">
        <v>1448</v>
      </c>
    </row>
    <row r="600" spans="1:10">
      <c r="A600">
        <v>17033</v>
      </c>
      <c r="B600" s="28">
        <v>47.6669764511521</v>
      </c>
      <c r="D600">
        <v>26.76</v>
      </c>
      <c r="E600" s="1">
        <v>4998821.8</v>
      </c>
      <c r="F600" s="1">
        <v>1429120.45</v>
      </c>
      <c r="G600" t="s">
        <v>1326</v>
      </c>
      <c r="H600" t="s">
        <v>480</v>
      </c>
      <c r="J600" t="s">
        <v>1448</v>
      </c>
    </row>
    <row r="601" spans="1:10">
      <c r="A601">
        <v>17032</v>
      </c>
      <c r="B601" s="28">
        <v>49.9984814167677</v>
      </c>
      <c r="D601">
        <v>26.96</v>
      </c>
      <c r="E601" s="1">
        <v>4998822.6</v>
      </c>
      <c r="F601" s="1">
        <v>1429118.26</v>
      </c>
      <c r="G601" t="s">
        <v>1326</v>
      </c>
      <c r="H601" t="s">
        <v>480</v>
      </c>
      <c r="J601" t="s">
        <v>1448</v>
      </c>
    </row>
    <row r="602" spans="1:10">
      <c r="A602">
        <v>17031</v>
      </c>
      <c r="B602" s="28">
        <v>51.7051850782884</v>
      </c>
      <c r="D602">
        <v>27.1</v>
      </c>
      <c r="E602" s="1">
        <v>4998822.97</v>
      </c>
      <c r="F602" s="1">
        <v>1429116.58</v>
      </c>
      <c r="G602" t="s">
        <v>1326</v>
      </c>
      <c r="H602" t="s">
        <v>480</v>
      </c>
      <c r="J602" t="s">
        <v>1448</v>
      </c>
    </row>
    <row r="603" spans="1:10">
      <c r="A603">
        <v>17030</v>
      </c>
      <c r="B603" s="28">
        <v>52.6528083201174</v>
      </c>
      <c r="D603">
        <v>27.31</v>
      </c>
      <c r="E603" s="1">
        <v>4998823.38</v>
      </c>
      <c r="F603" s="1">
        <v>1429115.72</v>
      </c>
      <c r="G603" t="s">
        <v>1326</v>
      </c>
      <c r="H603" t="s">
        <v>1121</v>
      </c>
      <c r="I603" t="s">
        <v>1451</v>
      </c>
      <c r="J603" t="s">
        <v>1448</v>
      </c>
    </row>
    <row r="604" spans="1:10">
      <c r="A604">
        <v>17029</v>
      </c>
      <c r="B604" s="28">
        <v>53.2051539232317</v>
      </c>
      <c r="D604">
        <v>27.3</v>
      </c>
      <c r="E604" s="1">
        <v>4998823.51</v>
      </c>
      <c r="F604" s="1">
        <v>1429115.18</v>
      </c>
      <c r="G604" t="s">
        <v>1326</v>
      </c>
      <c r="H604" t="s">
        <v>242</v>
      </c>
      <c r="J604" t="s">
        <v>1448</v>
      </c>
    </row>
    <row r="605" spans="1:10">
      <c r="A605">
        <v>17028</v>
      </c>
      <c r="B605" s="28">
        <v>54.1804511238237</v>
      </c>
      <c r="D605">
        <v>28.1</v>
      </c>
      <c r="E605" s="1">
        <v>4998823.89</v>
      </c>
      <c r="F605" s="1">
        <v>1429114.28</v>
      </c>
      <c r="G605" t="s">
        <v>1326</v>
      </c>
      <c r="H605" t="s">
        <v>536</v>
      </c>
      <c r="J605" t="s">
        <v>1448</v>
      </c>
    </row>
    <row r="606" spans="1:10">
      <c r="A606">
        <v>17027</v>
      </c>
      <c r="B606" s="28">
        <v>56.0427474699895</v>
      </c>
      <c r="D606">
        <v>28.36</v>
      </c>
      <c r="E606" s="1">
        <v>4998824.75</v>
      </c>
      <c r="F606" s="1">
        <v>1429112.61</v>
      </c>
      <c r="G606" t="s">
        <v>1326</v>
      </c>
      <c r="H606" t="s">
        <v>412</v>
      </c>
      <c r="J606" t="s">
        <v>1448</v>
      </c>
    </row>
    <row r="607" spans="1:10">
      <c r="A607">
        <v>17026</v>
      </c>
      <c r="B607" s="28">
        <v>58.5723832877826</v>
      </c>
      <c r="D607">
        <v>28.8</v>
      </c>
      <c r="E607" s="1">
        <v>4998825.69</v>
      </c>
      <c r="F607" s="1">
        <v>1429110.26</v>
      </c>
      <c r="G607" t="s">
        <v>1326</v>
      </c>
      <c r="H607" t="s">
        <v>412</v>
      </c>
      <c r="J607" t="s">
        <v>1448</v>
      </c>
    </row>
    <row r="608" spans="1:10">
      <c r="A608">
        <v>17025</v>
      </c>
      <c r="B608" s="28">
        <v>59.4662978838082</v>
      </c>
      <c r="D608">
        <v>28.42</v>
      </c>
      <c r="E608" s="1">
        <v>4998825.69</v>
      </c>
      <c r="F608" s="1">
        <v>1429109.31</v>
      </c>
      <c r="G608" t="s">
        <v>1326</v>
      </c>
      <c r="H608" t="s">
        <v>412</v>
      </c>
      <c r="J608" t="s">
        <v>1448</v>
      </c>
    </row>
    <row r="609" spans="1:10">
      <c r="A609">
        <v>17024</v>
      </c>
      <c r="B609" s="28">
        <v>61.7791196440775</v>
      </c>
      <c r="D609">
        <v>29.26</v>
      </c>
      <c r="E609" s="1">
        <v>4998826.63</v>
      </c>
      <c r="F609" s="1">
        <v>1429107.19</v>
      </c>
      <c r="G609" t="s">
        <v>1326</v>
      </c>
      <c r="H609" t="s">
        <v>412</v>
      </c>
      <c r="J609" t="s">
        <v>1448</v>
      </c>
    </row>
    <row r="610" spans="1:10">
      <c r="A610">
        <v>17023</v>
      </c>
      <c r="B610" s="28">
        <v>62.9568593878985</v>
      </c>
      <c r="D610">
        <v>29.25</v>
      </c>
      <c r="E610" s="1">
        <v>4998826.8</v>
      </c>
      <c r="F610" s="1">
        <v>1429106</v>
      </c>
      <c r="G610" t="s">
        <v>1326</v>
      </c>
      <c r="H610" t="s">
        <v>412</v>
      </c>
      <c r="J610" t="s">
        <v>1448</v>
      </c>
    </row>
    <row r="611" spans="1:10">
      <c r="A611">
        <v>17022</v>
      </c>
      <c r="B611" s="28">
        <v>64.9371867578764</v>
      </c>
      <c r="D611">
        <v>29.13</v>
      </c>
      <c r="E611" s="1">
        <v>4998827.48</v>
      </c>
      <c r="F611" s="1">
        <v>1429104.14</v>
      </c>
      <c r="G611" t="s">
        <v>1326</v>
      </c>
      <c r="H611" t="s">
        <v>412</v>
      </c>
      <c r="J611" t="s">
        <v>1448</v>
      </c>
    </row>
    <row r="612" spans="1:10">
      <c r="A612">
        <v>17021</v>
      </c>
      <c r="B612" s="28">
        <v>68.3231527665587</v>
      </c>
      <c r="D612">
        <v>29.4</v>
      </c>
      <c r="E612" s="1">
        <v>4998829.06</v>
      </c>
      <c r="F612" s="1">
        <v>1429101.11</v>
      </c>
      <c r="G612" t="s">
        <v>1326</v>
      </c>
      <c r="H612" t="s">
        <v>412</v>
      </c>
      <c r="J612" t="s">
        <v>1448</v>
      </c>
    </row>
    <row r="613" spans="1:10">
      <c r="A613">
        <v>17020</v>
      </c>
      <c r="B613" s="28">
        <v>74.9425544264934</v>
      </c>
      <c r="D613">
        <v>30.25</v>
      </c>
      <c r="E613" s="1">
        <v>4998831.02</v>
      </c>
      <c r="F613" s="1">
        <v>1429094.78</v>
      </c>
      <c r="G613" t="s">
        <v>1326</v>
      </c>
      <c r="H613" t="s">
        <v>412</v>
      </c>
      <c r="J613" t="s">
        <v>1448</v>
      </c>
    </row>
    <row r="614" spans="1:10">
      <c r="A614">
        <v>17019</v>
      </c>
      <c r="B614" s="28">
        <v>78.1941834411537</v>
      </c>
      <c r="D614">
        <v>29.31</v>
      </c>
      <c r="E614" s="1">
        <v>4998831.98</v>
      </c>
      <c r="F614" s="1">
        <v>1429091.67</v>
      </c>
      <c r="G614" t="s">
        <v>1326</v>
      </c>
      <c r="H614" t="s">
        <v>412</v>
      </c>
      <c r="J614" t="s">
        <v>1448</v>
      </c>
    </row>
    <row r="615" spans="1:10">
      <c r="A615">
        <v>17018</v>
      </c>
      <c r="B615" s="28">
        <v>80.0252074287011</v>
      </c>
      <c r="D615">
        <v>29.05</v>
      </c>
      <c r="E615" s="1">
        <v>4998832.58</v>
      </c>
      <c r="F615" s="1">
        <v>1429089.94</v>
      </c>
      <c r="G615" t="s">
        <v>1326</v>
      </c>
      <c r="H615" t="s">
        <v>412</v>
      </c>
      <c r="J615" t="s">
        <v>1448</v>
      </c>
    </row>
    <row r="616" spans="1:10">
      <c r="A616">
        <v>17017</v>
      </c>
      <c r="B616" s="28">
        <v>83.6711372217619</v>
      </c>
      <c r="D616">
        <v>29.92</v>
      </c>
      <c r="E616" s="1">
        <v>4998833.76</v>
      </c>
      <c r="F616" s="1">
        <v>1429086.49</v>
      </c>
      <c r="G616" t="s">
        <v>1326</v>
      </c>
      <c r="H616" t="s">
        <v>412</v>
      </c>
      <c r="J616" t="s">
        <v>1448</v>
      </c>
    </row>
    <row r="617" spans="1:10">
      <c r="A617">
        <v>17016</v>
      </c>
      <c r="B617" s="28">
        <v>85.7175575013197</v>
      </c>
      <c r="D617">
        <v>29.76</v>
      </c>
      <c r="E617" s="1">
        <v>4998834.72</v>
      </c>
      <c r="F617" s="1">
        <v>1429084.66</v>
      </c>
      <c r="G617" t="s">
        <v>1326</v>
      </c>
      <c r="H617" t="s">
        <v>976</v>
      </c>
      <c r="J617" t="s">
        <v>1448</v>
      </c>
    </row>
    <row r="619" s="23" customFormat="1" spans="1:10">
      <c r="A619" s="23">
        <v>18028</v>
      </c>
      <c r="B619" s="30">
        <v>0.134629120282128</v>
      </c>
      <c r="D619" s="23">
        <v>27.95</v>
      </c>
      <c r="E619" s="31">
        <v>4998230.51</v>
      </c>
      <c r="F619" s="31">
        <v>1429231.35</v>
      </c>
      <c r="G619" s="23" t="s">
        <v>1326</v>
      </c>
      <c r="H619" s="23" t="s">
        <v>1327</v>
      </c>
      <c r="I619" s="23" t="s">
        <v>1452</v>
      </c>
      <c r="J619" s="23" t="s">
        <v>1453</v>
      </c>
    </row>
    <row r="620" spans="1:10">
      <c r="A620">
        <v>18029</v>
      </c>
      <c r="B620" s="28">
        <v>5.66145961739034</v>
      </c>
      <c r="D620">
        <v>28.3</v>
      </c>
      <c r="E620" s="1">
        <v>4998225.6</v>
      </c>
      <c r="F620" s="1">
        <v>1429228.41</v>
      </c>
      <c r="G620" t="s">
        <v>1326</v>
      </c>
      <c r="H620" t="s">
        <v>1327</v>
      </c>
      <c r="J620" t="s">
        <v>1453</v>
      </c>
    </row>
    <row r="621" spans="1:10">
      <c r="A621">
        <v>18030</v>
      </c>
      <c r="B621" s="28">
        <v>9.62846950434739</v>
      </c>
      <c r="D621">
        <v>27.68</v>
      </c>
      <c r="E621" s="1">
        <v>4998224.14</v>
      </c>
      <c r="F621" s="1">
        <v>1429224.1</v>
      </c>
      <c r="G621" t="s">
        <v>1326</v>
      </c>
      <c r="H621" t="s">
        <v>983</v>
      </c>
      <c r="J621" t="s">
        <v>1453</v>
      </c>
    </row>
    <row r="622" spans="1:10">
      <c r="A622">
        <v>18031</v>
      </c>
      <c r="B622" s="28">
        <v>18.6294075314969</v>
      </c>
      <c r="D622">
        <v>27.01</v>
      </c>
      <c r="E622" s="1">
        <v>4998217.11</v>
      </c>
      <c r="F622" s="1">
        <v>1429218.36</v>
      </c>
      <c r="G622" t="s">
        <v>1326</v>
      </c>
      <c r="H622" t="s">
        <v>1327</v>
      </c>
      <c r="J622" t="s">
        <v>1453</v>
      </c>
    </row>
    <row r="623" spans="1:10">
      <c r="A623">
        <v>18032</v>
      </c>
      <c r="B623" s="28">
        <v>18.7876854609489</v>
      </c>
      <c r="D623">
        <v>26.18</v>
      </c>
      <c r="E623" s="1">
        <v>4998216.86</v>
      </c>
      <c r="F623" s="1">
        <v>1429218.39</v>
      </c>
      <c r="G623" t="s">
        <v>1326</v>
      </c>
      <c r="H623" t="s">
        <v>1454</v>
      </c>
      <c r="I623" t="s">
        <v>1455</v>
      </c>
      <c r="J623" t="s">
        <v>1453</v>
      </c>
    </row>
    <row r="624" spans="1:10">
      <c r="A624">
        <v>18033</v>
      </c>
      <c r="B624" s="28">
        <v>19.3712060800077</v>
      </c>
      <c r="D624">
        <v>25.95</v>
      </c>
      <c r="E624" s="1">
        <v>4998216.68</v>
      </c>
      <c r="F624" s="1">
        <v>1429217.74</v>
      </c>
      <c r="G624" t="s">
        <v>1326</v>
      </c>
      <c r="H624" t="s">
        <v>1454</v>
      </c>
      <c r="I624" t="s">
        <v>1456</v>
      </c>
      <c r="J624" t="s">
        <v>1453</v>
      </c>
    </row>
    <row r="625" spans="1:10">
      <c r="A625">
        <v>18034</v>
      </c>
      <c r="B625" s="28">
        <v>19.4702240613119</v>
      </c>
      <c r="D625">
        <v>26.26</v>
      </c>
      <c r="E625" s="1">
        <v>4998216.6</v>
      </c>
      <c r="F625" s="1">
        <v>1429217.68</v>
      </c>
      <c r="G625" t="s">
        <v>1326</v>
      </c>
      <c r="H625" t="s">
        <v>1327</v>
      </c>
      <c r="J625" t="s">
        <v>1453</v>
      </c>
    </row>
    <row r="626" spans="1:10">
      <c r="A626" t="s">
        <v>1133</v>
      </c>
      <c r="B626" s="28">
        <v>22.2452629785249</v>
      </c>
      <c r="D626">
        <v>26.02</v>
      </c>
      <c r="E626" s="1">
        <v>4998211.96</v>
      </c>
      <c r="F626" s="1">
        <v>1429218.97</v>
      </c>
      <c r="G626" t="s">
        <v>1326</v>
      </c>
      <c r="H626" t="s">
        <v>1327</v>
      </c>
      <c r="J626" t="s">
        <v>1453</v>
      </c>
    </row>
    <row r="627" spans="1:10">
      <c r="A627" t="s">
        <v>1135</v>
      </c>
      <c r="B627" s="28">
        <v>25.9733733844933</v>
      </c>
      <c r="D627">
        <v>25.9</v>
      </c>
      <c r="E627" s="1">
        <v>4998209.03</v>
      </c>
      <c r="F627" s="1">
        <v>1429216.65</v>
      </c>
      <c r="G627" t="s">
        <v>1326</v>
      </c>
      <c r="H627" t="s">
        <v>1327</v>
      </c>
      <c r="J627" t="s">
        <v>1453</v>
      </c>
    </row>
    <row r="628" spans="1:10">
      <c r="A628" t="s">
        <v>1139</v>
      </c>
      <c r="B628" s="28">
        <v>28.9900056049484</v>
      </c>
      <c r="D628">
        <v>25.81</v>
      </c>
      <c r="E628" s="1">
        <v>4998207</v>
      </c>
      <c r="F628" s="1">
        <v>1429214.3</v>
      </c>
      <c r="G628" t="s">
        <v>1326</v>
      </c>
      <c r="H628" t="s">
        <v>1327</v>
      </c>
      <c r="J628" t="s">
        <v>1453</v>
      </c>
    </row>
    <row r="629" spans="1:10">
      <c r="A629" t="s">
        <v>1137</v>
      </c>
      <c r="B629" s="28">
        <v>29.005103429841</v>
      </c>
      <c r="D629">
        <v>25.85</v>
      </c>
      <c r="E629" s="1">
        <v>4998207.04</v>
      </c>
      <c r="F629" s="1">
        <v>1429214.22</v>
      </c>
      <c r="G629" t="s">
        <v>1326</v>
      </c>
      <c r="H629" t="s">
        <v>983</v>
      </c>
      <c r="J629" t="s">
        <v>1453</v>
      </c>
    </row>
    <row r="630" spans="1:10">
      <c r="A630" t="s">
        <v>1141</v>
      </c>
      <c r="B630" s="28">
        <v>32.7817880077983</v>
      </c>
      <c r="D630">
        <v>25.89</v>
      </c>
      <c r="E630" s="1">
        <v>4998203.47</v>
      </c>
      <c r="F630" s="1">
        <v>1429212.72</v>
      </c>
      <c r="G630" t="s">
        <v>1326</v>
      </c>
      <c r="H630" t="s">
        <v>1327</v>
      </c>
      <c r="J630" t="s">
        <v>1453</v>
      </c>
    </row>
    <row r="631" spans="1:10">
      <c r="A631" t="s">
        <v>1143</v>
      </c>
      <c r="B631" s="28">
        <v>32.9647724849839</v>
      </c>
      <c r="D631">
        <v>25.86</v>
      </c>
      <c r="E631" s="1">
        <v>4998203.22</v>
      </c>
      <c r="F631" s="1">
        <v>1429212.76</v>
      </c>
      <c r="G631" t="s">
        <v>1326</v>
      </c>
      <c r="H631" t="s">
        <v>1327</v>
      </c>
      <c r="J631" t="s">
        <v>1453</v>
      </c>
    </row>
    <row r="632" spans="1:10">
      <c r="A632" t="s">
        <v>1145</v>
      </c>
      <c r="B632" s="28">
        <v>37.1083807917896</v>
      </c>
      <c r="D632">
        <v>25.93</v>
      </c>
      <c r="E632" s="1">
        <v>4998199.89</v>
      </c>
      <c r="F632" s="1">
        <v>1429210.29</v>
      </c>
      <c r="G632" t="s">
        <v>1326</v>
      </c>
      <c r="H632" t="s">
        <v>1327</v>
      </c>
      <c r="J632" t="s">
        <v>1453</v>
      </c>
    </row>
    <row r="633" spans="1:10">
      <c r="A633" t="s">
        <v>1147</v>
      </c>
      <c r="B633" s="28">
        <v>40.5957587065811</v>
      </c>
      <c r="D633">
        <v>26.16</v>
      </c>
      <c r="E633" s="1">
        <v>4998197.04</v>
      </c>
      <c r="F633" s="1">
        <v>1429208.28</v>
      </c>
      <c r="G633" t="s">
        <v>1326</v>
      </c>
      <c r="H633" t="s">
        <v>1327</v>
      </c>
      <c r="J633" t="s">
        <v>1453</v>
      </c>
    </row>
    <row r="634" spans="1:10">
      <c r="A634" t="s">
        <v>1149</v>
      </c>
      <c r="B634" s="28">
        <v>47.4504649600561</v>
      </c>
      <c r="D634">
        <v>25.8</v>
      </c>
      <c r="E634" s="1">
        <v>4998190.94</v>
      </c>
      <c r="F634" s="1">
        <v>1429205.06</v>
      </c>
      <c r="G634" t="s">
        <v>1326</v>
      </c>
      <c r="H634" t="s">
        <v>983</v>
      </c>
      <c r="J634" t="s">
        <v>1453</v>
      </c>
    </row>
    <row r="635" spans="1:10">
      <c r="A635" t="s">
        <v>1151</v>
      </c>
      <c r="B635" s="28">
        <v>49.8985302882758</v>
      </c>
      <c r="D635">
        <v>25.7</v>
      </c>
      <c r="E635" s="1">
        <v>4998189.36</v>
      </c>
      <c r="F635" s="1">
        <v>1429203.03</v>
      </c>
      <c r="G635" t="s">
        <v>1326</v>
      </c>
      <c r="H635" t="s">
        <v>1327</v>
      </c>
      <c r="J635" t="s">
        <v>1453</v>
      </c>
    </row>
    <row r="636" spans="1:10">
      <c r="A636" t="s">
        <v>1153</v>
      </c>
      <c r="B636" s="28">
        <v>54.5022322933723</v>
      </c>
      <c r="D636">
        <v>25.82</v>
      </c>
      <c r="E636" s="1">
        <v>4998185.63</v>
      </c>
      <c r="F636" s="1">
        <v>1429200.33</v>
      </c>
      <c r="G636" t="s">
        <v>1326</v>
      </c>
      <c r="H636" t="s">
        <v>1457</v>
      </c>
      <c r="I636" t="s">
        <v>1458</v>
      </c>
      <c r="J636" t="s">
        <v>1453</v>
      </c>
    </row>
    <row r="637" spans="1:10">
      <c r="A637" t="s">
        <v>1155</v>
      </c>
      <c r="B637" s="28">
        <v>58.6281248630202</v>
      </c>
      <c r="D637">
        <v>27.14</v>
      </c>
      <c r="E637" s="1">
        <v>4998183.42</v>
      </c>
      <c r="F637" s="1">
        <v>1429196.34</v>
      </c>
      <c r="G637" t="s">
        <v>1326</v>
      </c>
      <c r="H637" t="s">
        <v>1327</v>
      </c>
      <c r="J637" t="s">
        <v>1453</v>
      </c>
    </row>
    <row r="638" spans="1:10">
      <c r="A638" t="s">
        <v>1157</v>
      </c>
      <c r="B638" s="28">
        <v>66.538017140251</v>
      </c>
      <c r="D638">
        <v>27.33</v>
      </c>
      <c r="E638" s="1">
        <v>4998175.88</v>
      </c>
      <c r="F638" s="1">
        <v>1429193.27</v>
      </c>
      <c r="G638" t="s">
        <v>1326</v>
      </c>
      <c r="H638" t="s">
        <v>1327</v>
      </c>
      <c r="J638" t="s">
        <v>1453</v>
      </c>
    </row>
    <row r="639" spans="1:10">
      <c r="A639" t="s">
        <v>1159</v>
      </c>
      <c r="B639" s="28">
        <v>75.5459596866617</v>
      </c>
      <c r="D639">
        <v>27.55</v>
      </c>
      <c r="E639" s="1">
        <v>4998168.35</v>
      </c>
      <c r="F639" s="1">
        <v>1429188.32</v>
      </c>
      <c r="G639" t="s">
        <v>1326</v>
      </c>
      <c r="H639" t="s">
        <v>1327</v>
      </c>
      <c r="J639" t="s">
        <v>1453</v>
      </c>
    </row>
    <row r="640" spans="1:10">
      <c r="A640" t="s">
        <v>1161</v>
      </c>
      <c r="B640" s="28">
        <v>82.9212833048834</v>
      </c>
      <c r="D640">
        <v>27.65</v>
      </c>
      <c r="E640" s="1">
        <v>4998162.08</v>
      </c>
      <c r="F640" s="1">
        <v>1429184.42</v>
      </c>
      <c r="G640" t="s">
        <v>1326</v>
      </c>
      <c r="H640" t="s">
        <v>1327</v>
      </c>
      <c r="J640" t="s">
        <v>1453</v>
      </c>
    </row>
    <row r="642" s="23" customFormat="1" spans="1:10">
      <c r="A642" s="23">
        <v>18035</v>
      </c>
      <c r="B642" s="30">
        <v>37.6261119573266</v>
      </c>
      <c r="D642" s="23">
        <v>27.64</v>
      </c>
      <c r="E642" s="31">
        <v>4998197.68</v>
      </c>
      <c r="F642" s="31">
        <v>1429307.53</v>
      </c>
      <c r="G642" s="23" t="s">
        <v>1326</v>
      </c>
      <c r="H642" s="23" t="s">
        <v>1327</v>
      </c>
      <c r="I642" s="23" t="s">
        <v>1459</v>
      </c>
      <c r="J642" s="23" t="s">
        <v>1460</v>
      </c>
    </row>
    <row r="643" spans="1:10">
      <c r="A643">
        <v>18036</v>
      </c>
      <c r="B643" s="28">
        <v>50.6226358562457</v>
      </c>
      <c r="D643">
        <v>27.31</v>
      </c>
      <c r="E643" s="1">
        <v>4998184.68</v>
      </c>
      <c r="F643" s="1">
        <v>1429307.56</v>
      </c>
      <c r="G643" t="s">
        <v>1326</v>
      </c>
      <c r="H643" t="s">
        <v>1327</v>
      </c>
      <c r="J643" t="s">
        <v>1460</v>
      </c>
    </row>
    <row r="644" spans="1:10">
      <c r="A644">
        <v>18037</v>
      </c>
      <c r="B644" s="28">
        <v>67.0947161931546</v>
      </c>
      <c r="D644">
        <v>26.9</v>
      </c>
      <c r="E644" s="1">
        <v>4998168.22</v>
      </c>
      <c r="F644" s="1">
        <v>1429308.25</v>
      </c>
      <c r="G644" t="s">
        <v>1326</v>
      </c>
      <c r="H644" t="s">
        <v>1327</v>
      </c>
      <c r="J644" t="s">
        <v>1460</v>
      </c>
    </row>
    <row r="645" spans="1:10">
      <c r="A645">
        <v>18038</v>
      </c>
      <c r="B645" s="28">
        <v>82.3521523765406</v>
      </c>
      <c r="D645">
        <v>26.73</v>
      </c>
      <c r="E645" s="1">
        <v>4998152.97</v>
      </c>
      <c r="F645" s="1">
        <v>1429308.73</v>
      </c>
      <c r="G645" t="s">
        <v>1326</v>
      </c>
      <c r="H645" t="s">
        <v>1334</v>
      </c>
      <c r="J645" t="s">
        <v>1460</v>
      </c>
    </row>
    <row r="646" spans="1:10">
      <c r="A646">
        <v>18039</v>
      </c>
      <c r="B646" s="28">
        <v>84.686998063122</v>
      </c>
      <c r="D646">
        <v>25.69</v>
      </c>
      <c r="E646" s="1">
        <v>4998150.65</v>
      </c>
      <c r="F646" s="1">
        <v>1429309.25</v>
      </c>
      <c r="G646" t="s">
        <v>1326</v>
      </c>
      <c r="H646" t="s">
        <v>1461</v>
      </c>
      <c r="I646" t="s">
        <v>1462</v>
      </c>
      <c r="J646" t="s">
        <v>1460</v>
      </c>
    </row>
    <row r="647" spans="1:10">
      <c r="A647">
        <v>18040</v>
      </c>
      <c r="B647" s="28">
        <v>85.3394292278179</v>
      </c>
      <c r="D647">
        <v>25.55</v>
      </c>
      <c r="E647" s="1">
        <v>4998149.98</v>
      </c>
      <c r="F647" s="1">
        <v>1429308.67</v>
      </c>
      <c r="G647" t="s">
        <v>1326</v>
      </c>
      <c r="H647" t="s">
        <v>1327</v>
      </c>
      <c r="J647" t="s">
        <v>1460</v>
      </c>
    </row>
    <row r="648" spans="1:10">
      <c r="A648">
        <v>18041</v>
      </c>
      <c r="B648" s="28">
        <v>88.0327484576072</v>
      </c>
      <c r="D648">
        <v>25.24</v>
      </c>
      <c r="E648" s="1">
        <v>4998147.29</v>
      </c>
      <c r="F648" s="1">
        <v>1429308.83</v>
      </c>
      <c r="G648" t="s">
        <v>1326</v>
      </c>
      <c r="H648" t="s">
        <v>1327</v>
      </c>
      <c r="J648" t="s">
        <v>1460</v>
      </c>
    </row>
    <row r="649" spans="1:10">
      <c r="A649">
        <v>18042</v>
      </c>
      <c r="B649" s="28">
        <v>90.8072579758251</v>
      </c>
      <c r="D649">
        <v>24.99</v>
      </c>
      <c r="E649" s="1">
        <v>4998144.52</v>
      </c>
      <c r="F649" s="1">
        <v>1429309.03</v>
      </c>
      <c r="G649" t="s">
        <v>1326</v>
      </c>
      <c r="H649" t="s">
        <v>1327</v>
      </c>
      <c r="J649" t="s">
        <v>1460</v>
      </c>
    </row>
    <row r="650" spans="1:10">
      <c r="A650">
        <v>18043</v>
      </c>
      <c r="B650" s="28">
        <v>92.6993581478696</v>
      </c>
      <c r="D650">
        <v>24.73</v>
      </c>
      <c r="E650" s="1">
        <v>4998142.63</v>
      </c>
      <c r="F650" s="1">
        <v>1429309.13</v>
      </c>
      <c r="G650" t="s">
        <v>1326</v>
      </c>
      <c r="H650" t="s">
        <v>1327</v>
      </c>
      <c r="J650" t="s">
        <v>1460</v>
      </c>
    </row>
    <row r="651" spans="1:10">
      <c r="A651">
        <v>18044</v>
      </c>
      <c r="B651" s="28">
        <v>93.7455367523865</v>
      </c>
      <c r="D651">
        <v>24.59</v>
      </c>
      <c r="E651" s="1">
        <v>4998141.58</v>
      </c>
      <c r="F651" s="1">
        <v>1429309.01</v>
      </c>
      <c r="G651" t="s">
        <v>1326</v>
      </c>
      <c r="H651" t="s">
        <v>1327</v>
      </c>
      <c r="J651" t="s">
        <v>1460</v>
      </c>
    </row>
    <row r="652" spans="1:10">
      <c r="A652">
        <v>18045</v>
      </c>
      <c r="B652" s="28">
        <v>94.2282109612065</v>
      </c>
      <c r="D652">
        <v>24.5</v>
      </c>
      <c r="E652" s="1">
        <v>4998141.32</v>
      </c>
      <c r="F652" s="1">
        <v>1429313.4</v>
      </c>
      <c r="G652" t="s">
        <v>1326</v>
      </c>
      <c r="H652" t="s">
        <v>1327</v>
      </c>
      <c r="J652" t="s">
        <v>1460</v>
      </c>
    </row>
    <row r="653" spans="1:10">
      <c r="A653">
        <v>18048</v>
      </c>
      <c r="B653" s="28">
        <v>102.083652662717</v>
      </c>
      <c r="D653">
        <v>24.89</v>
      </c>
      <c r="E653" s="1">
        <v>4998133.24</v>
      </c>
      <c r="F653" s="1">
        <v>1429309.05</v>
      </c>
      <c r="G653" t="s">
        <v>1326</v>
      </c>
      <c r="H653" t="s">
        <v>1327</v>
      </c>
      <c r="J653" t="s">
        <v>1460</v>
      </c>
    </row>
    <row r="654" spans="1:10">
      <c r="A654">
        <v>18046</v>
      </c>
      <c r="B654" s="28">
        <v>102.311064118467</v>
      </c>
      <c r="D654">
        <v>25.73</v>
      </c>
      <c r="E654" s="1">
        <v>4998133.01</v>
      </c>
      <c r="F654" s="1">
        <v>1429308.95</v>
      </c>
      <c r="G654" t="s">
        <v>1326</v>
      </c>
      <c r="H654" t="s">
        <v>1463</v>
      </c>
      <c r="I654" t="s">
        <v>1464</v>
      </c>
      <c r="J654" t="s">
        <v>1460</v>
      </c>
    </row>
    <row r="655" spans="1:10">
      <c r="A655">
        <v>18047</v>
      </c>
      <c r="B655" s="28">
        <v>102.541897588257</v>
      </c>
      <c r="D655">
        <v>27.05</v>
      </c>
      <c r="E655" s="1">
        <v>4998132.79</v>
      </c>
      <c r="F655" s="1">
        <v>1429309.36</v>
      </c>
      <c r="G655" t="s">
        <v>1326</v>
      </c>
      <c r="H655" t="s">
        <v>1334</v>
      </c>
      <c r="J655" t="s">
        <v>1460</v>
      </c>
    </row>
    <row r="656" spans="1:10">
      <c r="A656">
        <v>18049</v>
      </c>
      <c r="B656" s="28">
        <v>106.08858478159</v>
      </c>
      <c r="D656">
        <v>27.18</v>
      </c>
      <c r="E656" s="1">
        <v>4998129.24</v>
      </c>
      <c r="F656" s="1">
        <v>1429309.29</v>
      </c>
      <c r="G656" t="s">
        <v>1326</v>
      </c>
      <c r="H656" t="s">
        <v>1327</v>
      </c>
      <c r="J656" t="s">
        <v>1460</v>
      </c>
    </row>
    <row r="657" spans="1:10">
      <c r="A657">
        <v>18050</v>
      </c>
      <c r="B657" s="28">
        <v>114.273573239835</v>
      </c>
      <c r="D657">
        <v>27.05</v>
      </c>
      <c r="E657" s="1">
        <v>4998121.04</v>
      </c>
      <c r="F657" s="1">
        <v>1429308.75</v>
      </c>
      <c r="G657" t="s">
        <v>1326</v>
      </c>
      <c r="H657" t="s">
        <v>1327</v>
      </c>
      <c r="J657" t="s">
        <v>1460</v>
      </c>
    </row>
    <row r="658" spans="1:10">
      <c r="A658">
        <v>18052</v>
      </c>
      <c r="B658" s="28">
        <v>122.098497046259</v>
      </c>
      <c r="D658">
        <v>26.96</v>
      </c>
      <c r="E658" s="1">
        <v>4998113.24</v>
      </c>
      <c r="F658" s="1">
        <v>1429309.87</v>
      </c>
      <c r="G658" t="s">
        <v>1326</v>
      </c>
      <c r="H658" t="s">
        <v>1465</v>
      </c>
      <c r="J658" t="s">
        <v>1460</v>
      </c>
    </row>
    <row r="659" spans="1:10">
      <c r="A659">
        <v>18051</v>
      </c>
      <c r="B659" s="28">
        <v>122.276023000977</v>
      </c>
      <c r="D659">
        <v>27.14</v>
      </c>
      <c r="E659" s="1">
        <v>4998113.07</v>
      </c>
      <c r="F659" s="1">
        <v>1429310.13</v>
      </c>
      <c r="G659" t="s">
        <v>1326</v>
      </c>
      <c r="H659" t="s">
        <v>1327</v>
      </c>
      <c r="J659" t="s">
        <v>1460</v>
      </c>
    </row>
    <row r="660" spans="1:10">
      <c r="A660">
        <v>18053</v>
      </c>
      <c r="B660" s="28">
        <v>129.124341860675</v>
      </c>
      <c r="D660">
        <v>26.18</v>
      </c>
      <c r="E660" s="1">
        <v>4998106.24</v>
      </c>
      <c r="F660" s="1">
        <v>1429310.81</v>
      </c>
      <c r="G660" t="s">
        <v>1326</v>
      </c>
      <c r="H660" t="s">
        <v>1327</v>
      </c>
      <c r="J660" t="s">
        <v>1460</v>
      </c>
    </row>
    <row r="661" spans="1:10">
      <c r="A661">
        <v>18054</v>
      </c>
      <c r="B661" s="28">
        <v>134.337666947698</v>
      </c>
      <c r="D661">
        <v>26.35</v>
      </c>
      <c r="E661" s="1">
        <v>4998100.99</v>
      </c>
      <c r="F661" s="1">
        <v>1429309.61</v>
      </c>
      <c r="G661" t="s">
        <v>1326</v>
      </c>
      <c r="H661" t="s">
        <v>1327</v>
      </c>
      <c r="J661" t="s">
        <v>1460</v>
      </c>
    </row>
    <row r="662" spans="1:10">
      <c r="A662">
        <v>18055</v>
      </c>
      <c r="B662" s="28">
        <v>142.958812113765</v>
      </c>
      <c r="D662">
        <v>26.27</v>
      </c>
      <c r="E662" s="1">
        <v>4998092.37</v>
      </c>
      <c r="F662" s="1">
        <v>1429309.76</v>
      </c>
      <c r="G662" t="s">
        <v>1326</v>
      </c>
      <c r="H662" t="s">
        <v>1327</v>
      </c>
      <c r="J662" t="s">
        <v>1460</v>
      </c>
    </row>
    <row r="663" spans="1:10">
      <c r="A663">
        <v>18056</v>
      </c>
      <c r="B663" s="28">
        <v>147.250365707712</v>
      </c>
      <c r="D663">
        <v>26.17</v>
      </c>
      <c r="E663" s="1">
        <v>4998088.09</v>
      </c>
      <c r="F663" s="1">
        <v>1429310.28</v>
      </c>
      <c r="G663" t="s">
        <v>1326</v>
      </c>
      <c r="H663" t="s">
        <v>983</v>
      </c>
      <c r="J663" t="s">
        <v>1460</v>
      </c>
    </row>
    <row r="664" spans="1:10">
      <c r="A664">
        <v>18057</v>
      </c>
      <c r="B664" s="28">
        <v>154.23804252164</v>
      </c>
      <c r="D664">
        <v>27.56</v>
      </c>
      <c r="E664" s="1">
        <v>4998081.11</v>
      </c>
      <c r="F664" s="1">
        <v>1429310.66</v>
      </c>
      <c r="G664" t="s">
        <v>1326</v>
      </c>
      <c r="H664" t="s">
        <v>1327</v>
      </c>
      <c r="J664" t="s">
        <v>1460</v>
      </c>
    </row>
    <row r="665" spans="1:10">
      <c r="A665">
        <v>18058</v>
      </c>
      <c r="B665" s="28">
        <v>158.232614529924</v>
      </c>
      <c r="D665">
        <v>27.46</v>
      </c>
      <c r="E665" s="1">
        <v>4998077.12</v>
      </c>
      <c r="F665" s="1">
        <v>1429310.88</v>
      </c>
      <c r="G665" t="s">
        <v>1326</v>
      </c>
      <c r="H665" t="s">
        <v>983</v>
      </c>
      <c r="J665" t="s">
        <v>1460</v>
      </c>
    </row>
    <row r="666" spans="1:10">
      <c r="A666">
        <v>18059</v>
      </c>
      <c r="B666" s="28">
        <v>162.668736212923</v>
      </c>
      <c r="D666">
        <v>29.09</v>
      </c>
      <c r="E666" s="1">
        <v>4998072.68</v>
      </c>
      <c r="F666" s="1">
        <v>1429310.8</v>
      </c>
      <c r="G666" t="s">
        <v>1326</v>
      </c>
      <c r="H666" t="s">
        <v>1327</v>
      </c>
      <c r="J666" t="s">
        <v>1460</v>
      </c>
    </row>
    <row r="668" s="23" customFormat="1" spans="1:10">
      <c r="A668" s="23">
        <v>17037</v>
      </c>
      <c r="B668" s="30">
        <v>-2.47932450523411</v>
      </c>
      <c r="D668" s="23">
        <v>27.75</v>
      </c>
      <c r="E668" s="31">
        <v>4998217.87</v>
      </c>
      <c r="F668" s="31">
        <v>1429408.58</v>
      </c>
      <c r="G668" s="23" t="s">
        <v>1326</v>
      </c>
      <c r="H668" s="23" t="s">
        <v>983</v>
      </c>
      <c r="I668" s="23" t="s">
        <v>1466</v>
      </c>
      <c r="J668" s="23" t="s">
        <v>1467</v>
      </c>
    </row>
    <row r="669" spans="1:10">
      <c r="A669">
        <v>17038</v>
      </c>
      <c r="B669" s="28">
        <v>0.571847881893512</v>
      </c>
      <c r="D669">
        <v>27.64</v>
      </c>
      <c r="E669" s="1">
        <v>4998214.89</v>
      </c>
      <c r="F669" s="1">
        <v>1429407.93</v>
      </c>
      <c r="G669" t="s">
        <v>1326</v>
      </c>
      <c r="H669" t="s">
        <v>983</v>
      </c>
      <c r="J669" t="s">
        <v>1467</v>
      </c>
    </row>
    <row r="670" spans="1:10">
      <c r="A670">
        <v>17039</v>
      </c>
      <c r="B670" s="28">
        <v>8.20131513843337</v>
      </c>
      <c r="D670">
        <v>26.78</v>
      </c>
      <c r="E670" s="1">
        <v>4998207.39</v>
      </c>
      <c r="F670" s="1">
        <v>1429406.52</v>
      </c>
      <c r="G670" t="s">
        <v>1326</v>
      </c>
      <c r="H670" t="s">
        <v>983</v>
      </c>
      <c r="J670" t="s">
        <v>1467</v>
      </c>
    </row>
    <row r="671" spans="1:10">
      <c r="A671">
        <v>17040</v>
      </c>
      <c r="B671" s="28">
        <v>11.5899667815574</v>
      </c>
      <c r="D671">
        <v>26.77</v>
      </c>
      <c r="E671" s="1">
        <v>4998204.01</v>
      </c>
      <c r="F671" s="1">
        <v>1429406.17</v>
      </c>
      <c r="G671" t="s">
        <v>1326</v>
      </c>
      <c r="H671" t="s">
        <v>983</v>
      </c>
      <c r="J671" t="s">
        <v>1467</v>
      </c>
    </row>
    <row r="672" spans="1:10">
      <c r="A672">
        <v>17041</v>
      </c>
      <c r="B672" s="28">
        <v>14.715434413495</v>
      </c>
      <c r="D672">
        <v>27.02</v>
      </c>
      <c r="E672" s="1">
        <v>4998200.94</v>
      </c>
      <c r="F672" s="1">
        <v>1429405.58</v>
      </c>
      <c r="G672" t="s">
        <v>1326</v>
      </c>
      <c r="H672" t="s">
        <v>412</v>
      </c>
      <c r="J672" t="s">
        <v>1467</v>
      </c>
    </row>
    <row r="673" spans="1:10">
      <c r="A673">
        <v>17042</v>
      </c>
      <c r="B673" s="28">
        <v>16.9174185376862</v>
      </c>
      <c r="D673">
        <v>27.14</v>
      </c>
      <c r="E673" s="1">
        <v>4998198.82</v>
      </c>
      <c r="F673" s="1">
        <v>1429404.93</v>
      </c>
      <c r="G673" t="s">
        <v>1326</v>
      </c>
      <c r="H673" t="s">
        <v>412</v>
      </c>
      <c r="J673" t="s">
        <v>1467</v>
      </c>
    </row>
    <row r="674" spans="1:10">
      <c r="A674">
        <v>17043</v>
      </c>
      <c r="B674" s="28">
        <v>19.4633134382441</v>
      </c>
      <c r="D674">
        <v>27.14</v>
      </c>
      <c r="E674" s="1">
        <v>4998196.26</v>
      </c>
      <c r="F674" s="1">
        <v>1429404.78</v>
      </c>
      <c r="G674" t="s">
        <v>1326</v>
      </c>
      <c r="H674" t="s">
        <v>412</v>
      </c>
      <c r="J674" t="s">
        <v>1467</v>
      </c>
    </row>
    <row r="675" spans="1:10">
      <c r="A675">
        <v>17044</v>
      </c>
      <c r="B675" s="28">
        <v>23.0315125426173</v>
      </c>
      <c r="D675">
        <v>26.97</v>
      </c>
      <c r="E675" s="1">
        <v>4998192.85</v>
      </c>
      <c r="F675" s="1">
        <v>1429403.6</v>
      </c>
      <c r="G675" t="s">
        <v>1326</v>
      </c>
      <c r="H675" t="s">
        <v>412</v>
      </c>
      <c r="J675" t="s">
        <v>1467</v>
      </c>
    </row>
    <row r="676" spans="1:10">
      <c r="A676">
        <v>17045</v>
      </c>
      <c r="B676" s="28">
        <v>26.7473679073914</v>
      </c>
      <c r="D676">
        <v>26.67</v>
      </c>
      <c r="E676" s="1">
        <v>4998189.16</v>
      </c>
      <c r="F676" s="1">
        <v>1429403.11</v>
      </c>
      <c r="G676" t="s">
        <v>1326</v>
      </c>
      <c r="H676" t="s">
        <v>412</v>
      </c>
      <c r="J676" t="s">
        <v>1467</v>
      </c>
    </row>
    <row r="677" spans="1:10">
      <c r="A677">
        <v>17046</v>
      </c>
      <c r="B677" s="28">
        <v>29.8451371248859</v>
      </c>
      <c r="D677">
        <v>27.14</v>
      </c>
      <c r="E677" s="1">
        <v>4998186.06</v>
      </c>
      <c r="F677" s="1">
        <v>1429402.84</v>
      </c>
      <c r="G677" t="s">
        <v>1326</v>
      </c>
      <c r="H677" t="s">
        <v>412</v>
      </c>
      <c r="J677" t="s">
        <v>1467</v>
      </c>
    </row>
    <row r="678" spans="1:10">
      <c r="A678">
        <v>17047</v>
      </c>
      <c r="B678" s="28">
        <v>33.4799858116923</v>
      </c>
      <c r="D678">
        <v>27.07</v>
      </c>
      <c r="E678" s="1">
        <v>4998182.44</v>
      </c>
      <c r="F678" s="1">
        <v>1429402.44</v>
      </c>
      <c r="G678" t="s">
        <v>1326</v>
      </c>
      <c r="H678" t="s">
        <v>412</v>
      </c>
      <c r="J678" t="s">
        <v>1467</v>
      </c>
    </row>
    <row r="679" spans="1:10">
      <c r="A679">
        <v>17048</v>
      </c>
      <c r="B679" s="28">
        <v>38.7036154642681</v>
      </c>
      <c r="D679">
        <v>27.47</v>
      </c>
      <c r="E679" s="1">
        <v>4998177.31</v>
      </c>
      <c r="F679" s="1">
        <v>1429401.45</v>
      </c>
      <c r="G679" t="s">
        <v>1326</v>
      </c>
      <c r="H679" t="s">
        <v>536</v>
      </c>
      <c r="J679" t="s">
        <v>1467</v>
      </c>
    </row>
    <row r="680" spans="1:10">
      <c r="A680">
        <v>17049</v>
      </c>
      <c r="B680" s="28">
        <v>39.2232095829352</v>
      </c>
      <c r="D680">
        <v>26.74</v>
      </c>
      <c r="E680" s="1">
        <v>4998176.8</v>
      </c>
      <c r="F680" s="1">
        <v>1429401.35</v>
      </c>
      <c r="G680" t="s">
        <v>1326</v>
      </c>
      <c r="H680" t="s">
        <v>983</v>
      </c>
      <c r="J680" t="s">
        <v>1467</v>
      </c>
    </row>
    <row r="681" spans="1:10">
      <c r="A681">
        <v>17050</v>
      </c>
      <c r="B681" s="28">
        <v>39.5828918851963</v>
      </c>
      <c r="D681">
        <v>25.49</v>
      </c>
      <c r="E681" s="1">
        <v>4998176.47</v>
      </c>
      <c r="F681" s="1">
        <v>1429401.15</v>
      </c>
      <c r="G681" t="s">
        <v>1326</v>
      </c>
      <c r="H681" t="s">
        <v>1188</v>
      </c>
      <c r="J681" t="s">
        <v>1467</v>
      </c>
    </row>
    <row r="682" spans="1:10">
      <c r="A682">
        <v>17051</v>
      </c>
      <c r="B682" s="28">
        <v>39.7636141462523</v>
      </c>
      <c r="D682">
        <v>25.46</v>
      </c>
      <c r="E682" s="1">
        <v>4998176.29</v>
      </c>
      <c r="F682" s="1">
        <v>1429401.13</v>
      </c>
      <c r="G682" t="s">
        <v>1326</v>
      </c>
      <c r="H682" t="s">
        <v>1189</v>
      </c>
      <c r="I682" t="s">
        <v>1468</v>
      </c>
      <c r="J682" t="s">
        <v>1467</v>
      </c>
    </row>
    <row r="683" spans="1:10">
      <c r="A683">
        <v>17052</v>
      </c>
      <c r="B683" s="28">
        <v>40.4448841017134</v>
      </c>
      <c r="D683">
        <v>25.19</v>
      </c>
      <c r="E683" s="1">
        <v>4998175.6</v>
      </c>
      <c r="F683" s="1">
        <v>1429401.12</v>
      </c>
      <c r="G683" t="s">
        <v>1326</v>
      </c>
      <c r="H683" t="s">
        <v>480</v>
      </c>
      <c r="J683" t="s">
        <v>1467</v>
      </c>
    </row>
    <row r="684" spans="1:10">
      <c r="A684">
        <v>17053</v>
      </c>
      <c r="B684" s="28">
        <v>41.5102552385056</v>
      </c>
      <c r="D684">
        <v>24.94</v>
      </c>
      <c r="E684" s="1">
        <v>4998174.58</v>
      </c>
      <c r="F684" s="1">
        <v>1429400.77</v>
      </c>
      <c r="G684" t="s">
        <v>1326</v>
      </c>
      <c r="H684" t="s">
        <v>480</v>
      </c>
      <c r="J684" t="s">
        <v>1467</v>
      </c>
    </row>
    <row r="685" spans="1:10">
      <c r="A685">
        <v>17054</v>
      </c>
      <c r="B685" s="28">
        <v>42.3812738122956</v>
      </c>
      <c r="D685">
        <v>24.54</v>
      </c>
      <c r="E685" s="1">
        <v>4998173.74</v>
      </c>
      <c r="F685" s="1">
        <v>1429400.52</v>
      </c>
      <c r="G685" t="s">
        <v>1326</v>
      </c>
      <c r="H685" t="s">
        <v>480</v>
      </c>
      <c r="J685" t="s">
        <v>1467</v>
      </c>
    </row>
    <row r="686" spans="1:10">
      <c r="A686">
        <v>17055</v>
      </c>
      <c r="B686" s="28">
        <v>43.3843180189517</v>
      </c>
      <c r="D686">
        <v>24.45</v>
      </c>
      <c r="E686" s="1">
        <v>4998172.79</v>
      </c>
      <c r="F686" s="1">
        <v>1429400.14</v>
      </c>
      <c r="G686" t="s">
        <v>1326</v>
      </c>
      <c r="H686" t="s">
        <v>480</v>
      </c>
      <c r="J686" t="s">
        <v>1467</v>
      </c>
    </row>
    <row r="687" spans="1:10">
      <c r="A687">
        <v>17056</v>
      </c>
      <c r="B687" s="28">
        <v>44.7714530697623</v>
      </c>
      <c r="D687">
        <v>24.61</v>
      </c>
      <c r="E687" s="1">
        <v>4998171.42</v>
      </c>
      <c r="F687" s="1">
        <v>1429399.92</v>
      </c>
      <c r="G687" t="s">
        <v>1326</v>
      </c>
      <c r="H687" t="s">
        <v>480</v>
      </c>
      <c r="J687" t="s">
        <v>1467</v>
      </c>
    </row>
    <row r="688" spans="1:10">
      <c r="A688">
        <v>17057</v>
      </c>
      <c r="B688" s="28">
        <v>46.6047762569612</v>
      </c>
      <c r="D688">
        <v>24.96</v>
      </c>
      <c r="E688" s="1">
        <v>4998169.58</v>
      </c>
      <c r="F688" s="1">
        <v>1429399.79</v>
      </c>
      <c r="G688" t="s">
        <v>1326</v>
      </c>
      <c r="H688" t="s">
        <v>480</v>
      </c>
      <c r="J688" t="s">
        <v>1467</v>
      </c>
    </row>
    <row r="689" spans="1:10">
      <c r="A689">
        <v>17058</v>
      </c>
      <c r="B689" s="28">
        <v>47.3954610689651</v>
      </c>
      <c r="D689">
        <v>25.07</v>
      </c>
      <c r="E689" s="1">
        <v>4998168.82</v>
      </c>
      <c r="F689" s="1">
        <v>1429399.55</v>
      </c>
      <c r="G689" t="s">
        <v>1326</v>
      </c>
      <c r="H689" t="s">
        <v>480</v>
      </c>
      <c r="J689" t="s">
        <v>1467</v>
      </c>
    </row>
    <row r="690" spans="1:10">
      <c r="A690">
        <v>17059</v>
      </c>
      <c r="B690" s="28">
        <v>48.660159165463</v>
      </c>
      <c r="D690">
        <v>24.94</v>
      </c>
      <c r="E690" s="1">
        <v>4998167.56</v>
      </c>
      <c r="F690" s="1">
        <v>1429399.41</v>
      </c>
      <c r="G690" t="s">
        <v>1326</v>
      </c>
      <c r="H690" t="s">
        <v>480</v>
      </c>
      <c r="J690" t="s">
        <v>1467</v>
      </c>
    </row>
    <row r="691" spans="1:10">
      <c r="A691">
        <v>17060</v>
      </c>
      <c r="B691" s="28">
        <v>50.3569344773055</v>
      </c>
      <c r="D691">
        <v>25.31</v>
      </c>
      <c r="E691" s="1">
        <v>4998165.91</v>
      </c>
      <c r="F691" s="1">
        <v>1429399</v>
      </c>
      <c r="G691" t="s">
        <v>1326</v>
      </c>
      <c r="H691" t="s">
        <v>480</v>
      </c>
      <c r="J691" t="s">
        <v>1467</v>
      </c>
    </row>
    <row r="692" spans="1:10">
      <c r="A692">
        <v>17061</v>
      </c>
      <c r="B692" s="28">
        <v>51.9917059726017</v>
      </c>
      <c r="D692">
        <v>25.42</v>
      </c>
      <c r="E692" s="1">
        <v>4998164.24</v>
      </c>
      <c r="F692" s="1">
        <v>1429399.05</v>
      </c>
      <c r="G692" t="s">
        <v>1326</v>
      </c>
      <c r="H692" t="s">
        <v>1190</v>
      </c>
      <c r="I692" t="s">
        <v>1469</v>
      </c>
      <c r="J692" t="s">
        <v>1467</v>
      </c>
    </row>
    <row r="693" spans="1:10">
      <c r="A693">
        <v>17062</v>
      </c>
      <c r="B693" s="28">
        <v>53.0295099917547</v>
      </c>
      <c r="D693">
        <v>25.47</v>
      </c>
      <c r="E693" s="1">
        <v>4998163.25</v>
      </c>
      <c r="F693" s="1">
        <v>1429398.69</v>
      </c>
      <c r="G693" t="s">
        <v>1326</v>
      </c>
      <c r="H693" t="s">
        <v>1017</v>
      </c>
      <c r="J693" t="s">
        <v>1467</v>
      </c>
    </row>
    <row r="694" spans="1:10">
      <c r="A694">
        <v>17063</v>
      </c>
      <c r="B694" s="28">
        <v>54.4945029333651</v>
      </c>
      <c r="D694">
        <v>25.79</v>
      </c>
      <c r="E694" s="1">
        <v>4998161.83</v>
      </c>
      <c r="F694" s="1">
        <v>1429398.31</v>
      </c>
      <c r="G694" t="s">
        <v>1326</v>
      </c>
      <c r="H694" t="s">
        <v>1017</v>
      </c>
      <c r="J694" t="s">
        <v>1467</v>
      </c>
    </row>
    <row r="695" spans="1:10">
      <c r="A695">
        <v>17064</v>
      </c>
      <c r="B695" s="28">
        <v>55.7494115660072</v>
      </c>
      <c r="D695">
        <v>25.86</v>
      </c>
      <c r="E695" s="1">
        <v>4998160.58</v>
      </c>
      <c r="F695" s="1">
        <v>1429398.17</v>
      </c>
      <c r="G695" t="s">
        <v>1326</v>
      </c>
      <c r="H695" t="s">
        <v>1017</v>
      </c>
      <c r="J695" t="s">
        <v>1467</v>
      </c>
    </row>
    <row r="696" spans="1:10">
      <c r="A696">
        <v>17065</v>
      </c>
      <c r="B696" s="28">
        <v>58.4727414264455</v>
      </c>
      <c r="D696">
        <v>25.92</v>
      </c>
      <c r="E696" s="1">
        <v>4998157.86</v>
      </c>
      <c r="F696" s="1">
        <v>1429397.91</v>
      </c>
      <c r="G696" t="s">
        <v>1326</v>
      </c>
      <c r="H696" t="s">
        <v>1017</v>
      </c>
      <c r="J696" t="s">
        <v>1467</v>
      </c>
    </row>
    <row r="697" spans="1:10">
      <c r="A697">
        <v>17066</v>
      </c>
      <c r="B697" s="28">
        <v>61.1003997526164</v>
      </c>
      <c r="D697">
        <v>25.92</v>
      </c>
      <c r="E697" s="1">
        <v>4998155.28</v>
      </c>
      <c r="F697" s="1">
        <v>1429397.41</v>
      </c>
      <c r="G697" t="s">
        <v>1326</v>
      </c>
      <c r="H697" t="s">
        <v>1017</v>
      </c>
      <c r="J697" t="s">
        <v>1467</v>
      </c>
    </row>
    <row r="698" spans="1:10">
      <c r="A698">
        <v>17067</v>
      </c>
      <c r="B698" s="28">
        <v>61.4972966065433</v>
      </c>
      <c r="D698">
        <v>25.98</v>
      </c>
      <c r="E698" s="1">
        <v>4998154.9</v>
      </c>
      <c r="F698" s="1">
        <v>1429397.28</v>
      </c>
      <c r="G698" t="s">
        <v>1326</v>
      </c>
      <c r="H698" t="s">
        <v>412</v>
      </c>
      <c r="J698" t="s">
        <v>1467</v>
      </c>
    </row>
    <row r="699" spans="1:10">
      <c r="A699">
        <v>17068</v>
      </c>
      <c r="B699" s="28">
        <v>64.1294669393449</v>
      </c>
      <c r="D699">
        <v>26</v>
      </c>
      <c r="E699" s="1">
        <v>4998152.28</v>
      </c>
      <c r="F699" s="1">
        <v>1429396.98</v>
      </c>
      <c r="G699" t="s">
        <v>1326</v>
      </c>
      <c r="H699" t="s">
        <v>412</v>
      </c>
      <c r="J699" t="s">
        <v>1467</v>
      </c>
    </row>
    <row r="700" spans="1:10">
      <c r="A700">
        <v>17069</v>
      </c>
      <c r="B700" s="28">
        <v>66.275050886351</v>
      </c>
      <c r="D700">
        <v>26.22</v>
      </c>
      <c r="E700" s="1">
        <v>4998150.22</v>
      </c>
      <c r="F700" s="1">
        <v>1429396.31</v>
      </c>
      <c r="G700" t="s">
        <v>1326</v>
      </c>
      <c r="H700" t="s">
        <v>412</v>
      </c>
      <c r="J700" t="s">
        <v>1467</v>
      </c>
    </row>
    <row r="701" spans="1:10">
      <c r="A701">
        <v>17070</v>
      </c>
      <c r="B701" s="28">
        <v>69.0388343611932</v>
      </c>
      <c r="D701">
        <v>26.23</v>
      </c>
      <c r="E701" s="1">
        <v>4998147.5</v>
      </c>
      <c r="F701" s="1">
        <v>1429395.82</v>
      </c>
      <c r="G701" t="s">
        <v>1326</v>
      </c>
      <c r="H701" t="s">
        <v>412</v>
      </c>
      <c r="J701" t="s">
        <v>1467</v>
      </c>
    </row>
    <row r="702" spans="1:10">
      <c r="A702">
        <v>17071</v>
      </c>
      <c r="B702" s="28">
        <v>72.212214270868</v>
      </c>
      <c r="D702">
        <v>26.25</v>
      </c>
      <c r="E702" s="1">
        <v>4998144.4</v>
      </c>
      <c r="F702" s="1">
        <v>1429395.13</v>
      </c>
      <c r="G702" t="s">
        <v>1326</v>
      </c>
      <c r="H702" t="s">
        <v>412</v>
      </c>
      <c r="J702" t="s">
        <v>1467</v>
      </c>
    </row>
    <row r="703" spans="1:10">
      <c r="A703">
        <v>17072</v>
      </c>
      <c r="B703" s="28">
        <v>76.5181377836771</v>
      </c>
      <c r="D703">
        <v>25.92</v>
      </c>
      <c r="E703" s="1">
        <v>4998140.23</v>
      </c>
      <c r="F703" s="1">
        <v>1429394</v>
      </c>
      <c r="G703" t="s">
        <v>1326</v>
      </c>
      <c r="H703" t="s">
        <v>412</v>
      </c>
      <c r="J703" t="s">
        <v>1467</v>
      </c>
    </row>
    <row r="704" spans="1:10">
      <c r="A704">
        <v>17073</v>
      </c>
      <c r="B704" s="28">
        <v>77.5931608452563</v>
      </c>
      <c r="D704">
        <v>25.49</v>
      </c>
      <c r="E704" s="1">
        <v>4998139.17</v>
      </c>
      <c r="F704" s="1">
        <v>1429393.82</v>
      </c>
      <c r="G704" t="s">
        <v>1326</v>
      </c>
      <c r="H704" t="s">
        <v>412</v>
      </c>
      <c r="J704" t="s">
        <v>1467</v>
      </c>
    </row>
    <row r="705" spans="1:10">
      <c r="A705">
        <v>17074</v>
      </c>
      <c r="B705" s="28">
        <v>83.8511767956371</v>
      </c>
      <c r="D705">
        <v>24.85</v>
      </c>
      <c r="E705" s="1">
        <v>4998133.06</v>
      </c>
      <c r="F705" s="1">
        <v>1429392.45</v>
      </c>
      <c r="G705" t="s">
        <v>1326</v>
      </c>
      <c r="H705" t="s">
        <v>412</v>
      </c>
      <c r="J705" t="s">
        <v>1467</v>
      </c>
    </row>
    <row r="706" spans="1:10">
      <c r="A706">
        <v>17075</v>
      </c>
      <c r="B706" s="28">
        <v>84.1323957225681</v>
      </c>
      <c r="D706">
        <v>24.64</v>
      </c>
      <c r="E706" s="1">
        <v>4998132.77</v>
      </c>
      <c r="F706" s="1">
        <v>1429392.47</v>
      </c>
      <c r="G706" t="s">
        <v>1326</v>
      </c>
      <c r="H706" t="s">
        <v>412</v>
      </c>
      <c r="J706" t="s">
        <v>1467</v>
      </c>
    </row>
    <row r="707" spans="1:10">
      <c r="A707">
        <v>17076</v>
      </c>
      <c r="B707" s="28">
        <v>91.4701626214293</v>
      </c>
      <c r="D707">
        <v>24.88</v>
      </c>
      <c r="E707" s="1">
        <v>4998125.43</v>
      </c>
      <c r="F707" s="1">
        <v>1429391.81</v>
      </c>
      <c r="G707" t="s">
        <v>1326</v>
      </c>
      <c r="H707" t="s">
        <v>412</v>
      </c>
      <c r="J707" t="s">
        <v>1467</v>
      </c>
    </row>
    <row r="708" spans="1:10">
      <c r="A708">
        <v>17077</v>
      </c>
      <c r="B708" s="28">
        <v>95.6516087154989</v>
      </c>
      <c r="D708">
        <v>25.33</v>
      </c>
      <c r="E708" s="1">
        <v>4998121.44</v>
      </c>
      <c r="F708" s="1">
        <v>1429390.39</v>
      </c>
      <c r="G708" t="s">
        <v>1326</v>
      </c>
      <c r="H708" t="s">
        <v>412</v>
      </c>
      <c r="J708" t="s">
        <v>1467</v>
      </c>
    </row>
    <row r="709" spans="1:10">
      <c r="A709">
        <v>17078</v>
      </c>
      <c r="B709" s="28">
        <v>96.8673006229836</v>
      </c>
      <c r="D709">
        <v>25.97</v>
      </c>
      <c r="E709" s="1">
        <v>4998120.22</v>
      </c>
      <c r="F709" s="1">
        <v>1429390.3</v>
      </c>
      <c r="G709" t="s">
        <v>1326</v>
      </c>
      <c r="H709" t="s">
        <v>412</v>
      </c>
      <c r="J709" t="s">
        <v>1467</v>
      </c>
    </row>
    <row r="710" spans="1:10">
      <c r="A710">
        <v>17079</v>
      </c>
      <c r="B710" s="28">
        <v>100.907133593044</v>
      </c>
      <c r="D710">
        <v>25.17</v>
      </c>
      <c r="E710" s="1">
        <v>4998116.09</v>
      </c>
      <c r="F710" s="1">
        <v>1429390.43</v>
      </c>
      <c r="G710" t="s">
        <v>1326</v>
      </c>
      <c r="H710" t="s">
        <v>412</v>
      </c>
      <c r="J710" t="s">
        <v>1467</v>
      </c>
    </row>
    <row r="711" spans="1:10">
      <c r="A711">
        <v>17082</v>
      </c>
      <c r="B711" s="28">
        <v>112.132375565193</v>
      </c>
      <c r="D711">
        <v>25.48</v>
      </c>
      <c r="E711" s="1">
        <v>4998104.91</v>
      </c>
      <c r="F711" s="1">
        <v>1429389.2</v>
      </c>
      <c r="G711" t="s">
        <v>1326</v>
      </c>
      <c r="H711" t="s">
        <v>412</v>
      </c>
      <c r="J711" t="s">
        <v>1467</v>
      </c>
    </row>
    <row r="712" spans="1:10">
      <c r="A712">
        <v>17081</v>
      </c>
      <c r="B712" s="28">
        <v>114.989087177678</v>
      </c>
      <c r="D712">
        <v>27.19</v>
      </c>
      <c r="E712" s="1">
        <v>4998101.84</v>
      </c>
      <c r="F712" s="1">
        <v>1429390.27</v>
      </c>
      <c r="G712" t="s">
        <v>1326</v>
      </c>
      <c r="H712" t="s">
        <v>242</v>
      </c>
      <c r="J712" t="s">
        <v>1467</v>
      </c>
    </row>
    <row r="713" spans="1:10">
      <c r="A713">
        <v>17080</v>
      </c>
      <c r="B713" s="28">
        <v>118.782497236924</v>
      </c>
      <c r="D713">
        <v>28.57</v>
      </c>
      <c r="E713" s="1">
        <v>4998098.36</v>
      </c>
      <c r="F713" s="1">
        <v>1429388.05</v>
      </c>
      <c r="G713" t="s">
        <v>1326</v>
      </c>
      <c r="H713" t="s">
        <v>536</v>
      </c>
      <c r="J713" t="s">
        <v>1467</v>
      </c>
    </row>
    <row r="715" spans="1:10">
      <c r="A715">
        <v>17122</v>
      </c>
      <c r="B715" s="28">
        <v>-23.0855544660903</v>
      </c>
      <c r="D715">
        <v>26.94</v>
      </c>
      <c r="E715" s="1">
        <v>4998234.23</v>
      </c>
      <c r="F715" s="1">
        <v>1429519.92</v>
      </c>
      <c r="G715" t="s">
        <v>1326</v>
      </c>
      <c r="H715" t="s">
        <v>1193</v>
      </c>
      <c r="J715" t="s">
        <v>1470</v>
      </c>
    </row>
    <row r="716" spans="1:10">
      <c r="A716">
        <v>17121</v>
      </c>
      <c r="B716" s="28">
        <v>-11.3791478148595</v>
      </c>
      <c r="D716">
        <v>27.14</v>
      </c>
      <c r="E716" s="1">
        <v>4998227.63</v>
      </c>
      <c r="F716" s="1">
        <v>1429529.61</v>
      </c>
      <c r="G716" t="s">
        <v>1326</v>
      </c>
      <c r="H716" t="s">
        <v>983</v>
      </c>
      <c r="J716" t="s">
        <v>1470</v>
      </c>
    </row>
    <row r="717" spans="1:10">
      <c r="A717">
        <v>17120</v>
      </c>
      <c r="B717" s="28">
        <v>-4.3561479542178</v>
      </c>
      <c r="D717">
        <v>27.14</v>
      </c>
      <c r="E717" s="1">
        <v>4998223.2</v>
      </c>
      <c r="F717" s="1">
        <v>1429535.06</v>
      </c>
      <c r="G717" t="s">
        <v>1326</v>
      </c>
      <c r="H717" t="s">
        <v>983</v>
      </c>
      <c r="J717" t="s">
        <v>1470</v>
      </c>
    </row>
    <row r="718" spans="1:10">
      <c r="A718">
        <v>17119</v>
      </c>
      <c r="B718" s="28">
        <v>7.84607322191818</v>
      </c>
      <c r="D718">
        <v>27.33</v>
      </c>
      <c r="E718" s="1">
        <v>4998215.09</v>
      </c>
      <c r="F718" s="1">
        <v>1429544.16</v>
      </c>
      <c r="G718" t="s">
        <v>1326</v>
      </c>
      <c r="H718" t="s">
        <v>983</v>
      </c>
      <c r="J718" t="s">
        <v>1470</v>
      </c>
    </row>
    <row r="719" spans="1:10">
      <c r="A719">
        <v>17118</v>
      </c>
      <c r="B719" s="28">
        <v>11.3208703287187</v>
      </c>
      <c r="D719">
        <v>27.29</v>
      </c>
      <c r="E719" s="1">
        <v>4998213.48</v>
      </c>
      <c r="F719" s="1">
        <v>1429547.36</v>
      </c>
      <c r="G719" t="s">
        <v>1326</v>
      </c>
      <c r="H719" t="s">
        <v>976</v>
      </c>
      <c r="J719" t="s">
        <v>1470</v>
      </c>
    </row>
    <row r="720" spans="1:10">
      <c r="A720">
        <v>17117</v>
      </c>
      <c r="B720" s="28">
        <v>15.3385105210199</v>
      </c>
      <c r="D720">
        <v>26.67</v>
      </c>
      <c r="E720" s="1">
        <v>4998210.33</v>
      </c>
      <c r="F720" s="1">
        <v>1429549.96</v>
      </c>
      <c r="G720" t="s">
        <v>1326</v>
      </c>
      <c r="H720" t="s">
        <v>412</v>
      </c>
      <c r="J720" t="s">
        <v>1470</v>
      </c>
    </row>
    <row r="721" spans="1:10">
      <c r="A721">
        <v>17116</v>
      </c>
      <c r="B721" s="28">
        <v>16.8533499640037</v>
      </c>
      <c r="D721">
        <v>26.37</v>
      </c>
      <c r="E721" s="1">
        <v>4998211.63</v>
      </c>
      <c r="F721" s="1">
        <v>1429552.81</v>
      </c>
      <c r="G721" t="s">
        <v>1326</v>
      </c>
      <c r="H721" t="s">
        <v>412</v>
      </c>
      <c r="J721" t="s">
        <v>1470</v>
      </c>
    </row>
    <row r="722" spans="1:10">
      <c r="A722">
        <v>17115</v>
      </c>
      <c r="B722" s="28">
        <v>20.9247080027257</v>
      </c>
      <c r="D722">
        <v>26.61</v>
      </c>
      <c r="E722" s="1">
        <v>4998215.07</v>
      </c>
      <c r="F722" s="1">
        <v>1429558.69</v>
      </c>
      <c r="G722" t="s">
        <v>1326</v>
      </c>
      <c r="H722" t="s">
        <v>412</v>
      </c>
      <c r="J722" t="s">
        <v>1470</v>
      </c>
    </row>
    <row r="723" spans="1:10">
      <c r="A723">
        <v>17114</v>
      </c>
      <c r="B723" s="28">
        <v>28.835935306806</v>
      </c>
      <c r="D723">
        <v>26.17</v>
      </c>
      <c r="E723" s="1">
        <v>4998210.56</v>
      </c>
      <c r="F723" s="1">
        <v>1429565.55</v>
      </c>
      <c r="G723" t="s">
        <v>1326</v>
      </c>
      <c r="H723" t="s">
        <v>412</v>
      </c>
      <c r="J723" t="s">
        <v>1470</v>
      </c>
    </row>
    <row r="724" spans="1:10">
      <c r="A724">
        <v>17113</v>
      </c>
      <c r="B724" s="28">
        <v>31.1396805541827</v>
      </c>
      <c r="D724">
        <v>24.79</v>
      </c>
      <c r="E724" s="1">
        <v>4998207.55</v>
      </c>
      <c r="F724" s="1">
        <v>1429566.8</v>
      </c>
      <c r="G724" t="s">
        <v>1326</v>
      </c>
      <c r="H724" t="s">
        <v>412</v>
      </c>
      <c r="J724" t="s">
        <v>1470</v>
      </c>
    </row>
    <row r="725" spans="1:10">
      <c r="A725">
        <v>17112</v>
      </c>
      <c r="B725" s="28">
        <v>35.367770993154</v>
      </c>
      <c r="D725">
        <v>25.85</v>
      </c>
      <c r="E725" s="1">
        <v>4998201.39</v>
      </c>
      <c r="F725" s="1">
        <v>1429568.24</v>
      </c>
      <c r="G725" t="s">
        <v>1326</v>
      </c>
      <c r="H725" t="s">
        <v>412</v>
      </c>
      <c r="J725" t="s">
        <v>1470</v>
      </c>
    </row>
    <row r="726" spans="1:10">
      <c r="A726">
        <v>17111</v>
      </c>
      <c r="B726" s="28">
        <v>42.2684161640239</v>
      </c>
      <c r="D726">
        <v>25.91</v>
      </c>
      <c r="E726" s="1">
        <v>4998194.87</v>
      </c>
      <c r="F726" s="1">
        <v>1429572.09</v>
      </c>
      <c r="G726" t="s">
        <v>1326</v>
      </c>
      <c r="H726" t="s">
        <v>412</v>
      </c>
      <c r="J726" t="s">
        <v>1470</v>
      </c>
    </row>
    <row r="727" spans="1:10">
      <c r="A727">
        <v>17110</v>
      </c>
      <c r="B727" s="28">
        <v>47.6073555768482</v>
      </c>
      <c r="D727">
        <v>26.06</v>
      </c>
      <c r="E727" s="1">
        <v>4998192.09</v>
      </c>
      <c r="F727" s="1">
        <v>1429576.68</v>
      </c>
      <c r="G727" t="s">
        <v>1326</v>
      </c>
      <c r="H727" t="s">
        <v>412</v>
      </c>
      <c r="J727" t="s">
        <v>1470</v>
      </c>
    </row>
    <row r="728" spans="1:10">
      <c r="A728">
        <v>17109</v>
      </c>
      <c r="B728" s="28">
        <v>53.7277089129563</v>
      </c>
      <c r="D728">
        <v>26.21</v>
      </c>
      <c r="E728" s="1">
        <v>4998188.05</v>
      </c>
      <c r="F728" s="1">
        <v>1429581.3</v>
      </c>
      <c r="G728" t="s">
        <v>1326</v>
      </c>
      <c r="H728" t="s">
        <v>412</v>
      </c>
      <c r="J728" t="s">
        <v>1470</v>
      </c>
    </row>
    <row r="729" spans="1:10">
      <c r="A729">
        <v>17108</v>
      </c>
      <c r="B729" s="28">
        <v>58.320600005623</v>
      </c>
      <c r="D729">
        <v>26.48</v>
      </c>
      <c r="E729" s="1">
        <v>4998185.17</v>
      </c>
      <c r="F729" s="1">
        <v>1429584.88</v>
      </c>
      <c r="G729" t="s">
        <v>1326</v>
      </c>
      <c r="H729" t="s">
        <v>536</v>
      </c>
      <c r="J729" t="s">
        <v>1470</v>
      </c>
    </row>
    <row r="730" spans="1:10">
      <c r="A730">
        <v>17107</v>
      </c>
      <c r="B730" s="28">
        <v>59.7083237501587</v>
      </c>
      <c r="D730">
        <v>25.5</v>
      </c>
      <c r="E730" s="1">
        <v>4998184.18</v>
      </c>
      <c r="F730" s="1">
        <v>1429585.87</v>
      </c>
      <c r="G730" t="s">
        <v>1326</v>
      </c>
      <c r="H730" t="s">
        <v>412</v>
      </c>
      <c r="J730" t="s">
        <v>1470</v>
      </c>
    </row>
    <row r="731" spans="1:10">
      <c r="A731">
        <v>17106</v>
      </c>
      <c r="B731" s="28">
        <v>61.7790311113572</v>
      </c>
      <c r="D731">
        <v>25.06</v>
      </c>
      <c r="E731" s="1">
        <v>4998183.39</v>
      </c>
      <c r="F731" s="1">
        <v>1429587.87</v>
      </c>
      <c r="G731" t="s">
        <v>1326</v>
      </c>
      <c r="H731" t="s">
        <v>412</v>
      </c>
      <c r="J731" t="s">
        <v>1470</v>
      </c>
    </row>
    <row r="732" spans="1:10">
      <c r="A732">
        <v>17105</v>
      </c>
      <c r="B732" s="28">
        <v>62.0272496971645</v>
      </c>
      <c r="D732">
        <v>24.66</v>
      </c>
      <c r="E732" s="1">
        <v>4998183.15</v>
      </c>
      <c r="F732" s="1">
        <v>1429588</v>
      </c>
      <c r="G732" t="s">
        <v>1326</v>
      </c>
      <c r="H732" t="s">
        <v>1192</v>
      </c>
      <c r="I732" t="s">
        <v>1471</v>
      </c>
      <c r="J732" t="s">
        <v>1470</v>
      </c>
    </row>
    <row r="733" spans="1:10">
      <c r="A733">
        <v>17104</v>
      </c>
      <c r="B733" s="28">
        <v>63.0451784442013</v>
      </c>
      <c r="D733">
        <v>23.97</v>
      </c>
      <c r="E733" s="1">
        <v>4998182.56</v>
      </c>
      <c r="F733" s="1">
        <v>1429588.83</v>
      </c>
      <c r="G733" t="s">
        <v>1326</v>
      </c>
      <c r="H733" t="s">
        <v>480</v>
      </c>
      <c r="J733" t="s">
        <v>1470</v>
      </c>
    </row>
    <row r="734" spans="1:10">
      <c r="A734">
        <v>17103</v>
      </c>
      <c r="B734" s="28">
        <v>64.1500786051809</v>
      </c>
      <c r="D734">
        <v>23.98</v>
      </c>
      <c r="E734" s="1">
        <v>4998181.72</v>
      </c>
      <c r="F734" s="1">
        <v>1429589.58</v>
      </c>
      <c r="G734" t="s">
        <v>1326</v>
      </c>
      <c r="H734" t="s">
        <v>480</v>
      </c>
      <c r="J734" t="s">
        <v>1470</v>
      </c>
    </row>
    <row r="735" spans="1:10">
      <c r="A735">
        <v>17102</v>
      </c>
      <c r="B735" s="28">
        <v>66.7044776985842</v>
      </c>
      <c r="D735">
        <v>24.03</v>
      </c>
      <c r="E735" s="1">
        <v>4998180.13</v>
      </c>
      <c r="F735" s="1">
        <v>1429591.58</v>
      </c>
      <c r="G735" t="s">
        <v>1326</v>
      </c>
      <c r="H735" t="s">
        <v>480</v>
      </c>
      <c r="J735" t="s">
        <v>1470</v>
      </c>
    </row>
    <row r="736" spans="1:10">
      <c r="A736">
        <v>17101</v>
      </c>
      <c r="B736" s="28">
        <v>69.3881877918753</v>
      </c>
      <c r="D736">
        <v>23.77</v>
      </c>
      <c r="E736" s="1">
        <v>4998178.55</v>
      </c>
      <c r="F736" s="1">
        <v>1429593.75</v>
      </c>
      <c r="G736" t="s">
        <v>1326</v>
      </c>
      <c r="H736" t="s">
        <v>480</v>
      </c>
      <c r="J736" t="s">
        <v>1470</v>
      </c>
    </row>
    <row r="737" spans="1:10">
      <c r="A737">
        <v>17100</v>
      </c>
      <c r="B737" s="28">
        <v>71.727426588627</v>
      </c>
      <c r="D737">
        <v>23.81</v>
      </c>
      <c r="E737" s="1">
        <v>4998177</v>
      </c>
      <c r="F737" s="1">
        <v>1429595.51</v>
      </c>
      <c r="G737" t="s">
        <v>1326</v>
      </c>
      <c r="H737" t="s">
        <v>480</v>
      </c>
      <c r="J737" t="s">
        <v>1470</v>
      </c>
    </row>
    <row r="738" spans="1:10">
      <c r="A738">
        <v>17099</v>
      </c>
      <c r="B738" s="28">
        <v>73.0552217504734</v>
      </c>
      <c r="D738">
        <v>23.59</v>
      </c>
      <c r="E738" s="1">
        <v>4998176.53</v>
      </c>
      <c r="F738" s="1">
        <v>1429596.82</v>
      </c>
      <c r="G738" t="s">
        <v>1326</v>
      </c>
      <c r="H738" t="s">
        <v>480</v>
      </c>
      <c r="J738" t="s">
        <v>1470</v>
      </c>
    </row>
    <row r="739" spans="1:10">
      <c r="A739">
        <v>17098</v>
      </c>
      <c r="B739" s="28">
        <v>74.0770045629612</v>
      </c>
      <c r="D739">
        <v>23.53</v>
      </c>
      <c r="E739" s="1">
        <v>4998176.04</v>
      </c>
      <c r="F739" s="1">
        <v>1429597.73</v>
      </c>
      <c r="G739" t="s">
        <v>1326</v>
      </c>
      <c r="H739" t="s">
        <v>480</v>
      </c>
      <c r="J739" t="s">
        <v>1470</v>
      </c>
    </row>
    <row r="740" spans="1:10">
      <c r="A740">
        <v>17097</v>
      </c>
      <c r="B740" s="28">
        <v>78.9131014595076</v>
      </c>
      <c r="D740">
        <v>24.31</v>
      </c>
      <c r="E740" s="1">
        <v>4998173.11</v>
      </c>
      <c r="F740" s="1">
        <v>1429601.6</v>
      </c>
      <c r="G740" t="s">
        <v>1326</v>
      </c>
      <c r="H740" t="s">
        <v>480</v>
      </c>
      <c r="J740" t="s">
        <v>1470</v>
      </c>
    </row>
    <row r="741" spans="1:10">
      <c r="A741">
        <v>17096</v>
      </c>
      <c r="B741" s="28">
        <v>78.9173019371699</v>
      </c>
      <c r="D741">
        <v>24.73</v>
      </c>
      <c r="E741" s="1">
        <v>4998172.5</v>
      </c>
      <c r="F741" s="1">
        <v>1429601.12</v>
      </c>
      <c r="G741" t="s">
        <v>1326</v>
      </c>
      <c r="H741" t="s">
        <v>1191</v>
      </c>
      <c r="I741" t="s">
        <v>1472</v>
      </c>
      <c r="J741" t="s">
        <v>1470</v>
      </c>
    </row>
    <row r="742" spans="1:10">
      <c r="A742">
        <v>17095</v>
      </c>
      <c r="B742" s="28">
        <v>79.6915860368539</v>
      </c>
      <c r="D742">
        <v>25.51</v>
      </c>
      <c r="E742" s="1">
        <v>4998172.18</v>
      </c>
      <c r="F742" s="1">
        <v>1429601.85</v>
      </c>
      <c r="G742" t="s">
        <v>1326</v>
      </c>
      <c r="H742" t="s">
        <v>536</v>
      </c>
      <c r="J742" t="s">
        <v>1470</v>
      </c>
    </row>
    <row r="743" spans="1:10">
      <c r="A743">
        <v>17094</v>
      </c>
      <c r="B743" s="28">
        <v>81.464644509166</v>
      </c>
      <c r="D743">
        <v>26.07</v>
      </c>
      <c r="E743" s="1">
        <v>4998170.74</v>
      </c>
      <c r="F743" s="1">
        <v>1429602.98</v>
      </c>
      <c r="G743" t="s">
        <v>1326</v>
      </c>
      <c r="H743" t="s">
        <v>412</v>
      </c>
      <c r="J743" t="s">
        <v>1470</v>
      </c>
    </row>
    <row r="744" spans="1:10">
      <c r="A744">
        <v>17093</v>
      </c>
      <c r="B744" s="28">
        <v>83.637158279089</v>
      </c>
      <c r="D744">
        <v>25.91</v>
      </c>
      <c r="E744" s="1">
        <v>4998169.66</v>
      </c>
      <c r="F744" s="1">
        <v>1429604.89</v>
      </c>
      <c r="G744" t="s">
        <v>1326</v>
      </c>
      <c r="H744" t="s">
        <v>412</v>
      </c>
      <c r="J744" t="s">
        <v>1470</v>
      </c>
    </row>
    <row r="745" spans="1:10">
      <c r="A745">
        <v>17092</v>
      </c>
      <c r="B745" s="28">
        <v>84.6675111541967</v>
      </c>
      <c r="D745">
        <v>26.3</v>
      </c>
      <c r="E745" s="1">
        <v>4998169.01</v>
      </c>
      <c r="F745" s="1">
        <v>1429605.69</v>
      </c>
      <c r="G745" t="s">
        <v>1326</v>
      </c>
      <c r="H745" t="s">
        <v>412</v>
      </c>
      <c r="J745" t="s">
        <v>1470</v>
      </c>
    </row>
    <row r="746" spans="1:10">
      <c r="A746">
        <v>17091</v>
      </c>
      <c r="B746" s="28">
        <v>86.1666644653657</v>
      </c>
      <c r="D746">
        <v>26.4</v>
      </c>
      <c r="E746" s="1">
        <v>4998168.02</v>
      </c>
      <c r="F746" s="1">
        <v>1429606.82</v>
      </c>
      <c r="G746" t="s">
        <v>1326</v>
      </c>
      <c r="H746" t="s">
        <v>983</v>
      </c>
      <c r="J746" t="s">
        <v>1470</v>
      </c>
    </row>
    <row r="747" spans="1:10">
      <c r="A747">
        <v>17090</v>
      </c>
      <c r="B747" s="28">
        <v>90.4841139925537</v>
      </c>
      <c r="D747">
        <v>26.12</v>
      </c>
      <c r="E747" s="1">
        <v>4998165.45</v>
      </c>
      <c r="F747" s="1">
        <v>1429610.29</v>
      </c>
      <c r="G747" t="s">
        <v>1326</v>
      </c>
      <c r="H747" t="s">
        <v>983</v>
      </c>
      <c r="J747" t="s">
        <v>1470</v>
      </c>
    </row>
    <row r="748" spans="1:10">
      <c r="A748">
        <v>17089</v>
      </c>
      <c r="B748" s="28">
        <v>91.933297041887</v>
      </c>
      <c r="D748">
        <v>26.45</v>
      </c>
      <c r="E748" s="1">
        <v>4998164.49</v>
      </c>
      <c r="F748" s="1">
        <v>1429611.38</v>
      </c>
      <c r="G748" t="s">
        <v>1326</v>
      </c>
      <c r="H748" t="s">
        <v>242</v>
      </c>
      <c r="J748" t="s">
        <v>1470</v>
      </c>
    </row>
    <row r="749" spans="1:10">
      <c r="A749">
        <v>17088</v>
      </c>
      <c r="B749" s="28">
        <v>96.3497913077568</v>
      </c>
      <c r="D749">
        <v>28.46</v>
      </c>
      <c r="E749" s="1">
        <v>4998161.55</v>
      </c>
      <c r="F749" s="1">
        <v>1429614.69</v>
      </c>
      <c r="G749" t="s">
        <v>1326</v>
      </c>
      <c r="H749" t="s">
        <v>536</v>
      </c>
      <c r="J749" t="s">
        <v>1470</v>
      </c>
    </row>
    <row r="750" spans="1:10">
      <c r="A750">
        <v>17087</v>
      </c>
      <c r="B750" s="28">
        <v>97.638925665066</v>
      </c>
      <c r="D750">
        <v>28.65</v>
      </c>
      <c r="E750" s="1">
        <v>4998160.71</v>
      </c>
      <c r="F750" s="1">
        <v>1429615.67</v>
      </c>
      <c r="G750" t="s">
        <v>1326</v>
      </c>
      <c r="H750" t="s">
        <v>536</v>
      </c>
      <c r="J750" t="s">
        <v>1470</v>
      </c>
    </row>
    <row r="751" spans="1:10">
      <c r="A751">
        <v>17086</v>
      </c>
      <c r="B751" s="28">
        <v>101.84148715067</v>
      </c>
      <c r="D751">
        <v>26.48</v>
      </c>
      <c r="E751" s="1">
        <v>4998158.64</v>
      </c>
      <c r="F751" s="1">
        <v>1429619.38</v>
      </c>
      <c r="G751" t="s">
        <v>1326</v>
      </c>
      <c r="H751" t="s">
        <v>242</v>
      </c>
      <c r="J751" t="s">
        <v>1470</v>
      </c>
    </row>
    <row r="752" spans="1:10">
      <c r="A752">
        <v>17085</v>
      </c>
      <c r="B752" s="28">
        <v>102.664337259911</v>
      </c>
      <c r="D752">
        <v>26.13</v>
      </c>
      <c r="E752" s="1">
        <v>4998158.49</v>
      </c>
      <c r="F752" s="1">
        <v>1429620.3</v>
      </c>
      <c r="G752" t="s">
        <v>1326</v>
      </c>
      <c r="H752" t="s">
        <v>983</v>
      </c>
      <c r="J752" t="s">
        <v>1470</v>
      </c>
    </row>
    <row r="753" spans="1:10">
      <c r="A753">
        <v>17084</v>
      </c>
      <c r="B753" s="28">
        <v>111.54297774855</v>
      </c>
      <c r="D753">
        <v>26.03</v>
      </c>
      <c r="E753" s="1">
        <v>4998152.83</v>
      </c>
      <c r="F753" s="1">
        <v>1429627.15</v>
      </c>
      <c r="G753" t="s">
        <v>1326</v>
      </c>
      <c r="H753" t="s">
        <v>983</v>
      </c>
      <c r="J753" t="s">
        <v>1470</v>
      </c>
    </row>
    <row r="754" spans="1:10">
      <c r="A754">
        <v>17083</v>
      </c>
      <c r="B754" s="28">
        <v>114.23535812105</v>
      </c>
      <c r="D754">
        <v>25.88</v>
      </c>
      <c r="E754" s="1">
        <v>4998151.38</v>
      </c>
      <c r="F754" s="1">
        <v>1429629.43</v>
      </c>
      <c r="G754" t="s">
        <v>1326</v>
      </c>
      <c r="H754" t="s">
        <v>983</v>
      </c>
      <c r="J754" t="s">
        <v>1470</v>
      </c>
    </row>
    <row r="756" spans="1:10">
      <c r="A756">
        <v>4</v>
      </c>
      <c r="B756" s="28">
        <v>0.347195910553861</v>
      </c>
      <c r="D756">
        <v>23.84</v>
      </c>
      <c r="E756" s="1">
        <v>4997679.59</v>
      </c>
      <c r="F756" s="1">
        <v>1430435.65</v>
      </c>
      <c r="G756" t="s">
        <v>1326</v>
      </c>
      <c r="H756" t="s">
        <v>1473</v>
      </c>
      <c r="J756" t="s">
        <v>1474</v>
      </c>
    </row>
    <row r="757" spans="1:10">
      <c r="A757">
        <v>20000</v>
      </c>
      <c r="B757" s="28">
        <v>4.62280488400408</v>
      </c>
      <c r="D757">
        <v>22.98</v>
      </c>
      <c r="E757" s="1">
        <v>4997683.06</v>
      </c>
      <c r="F757" s="1">
        <v>1430432.58</v>
      </c>
      <c r="G757" t="s">
        <v>1326</v>
      </c>
      <c r="H757" t="s">
        <v>1327</v>
      </c>
      <c r="J757" t="s">
        <v>1474</v>
      </c>
    </row>
    <row r="758" spans="1:10">
      <c r="A758">
        <v>20001</v>
      </c>
      <c r="B758" s="28">
        <v>10.6399898966263</v>
      </c>
      <c r="D758">
        <v>22.85</v>
      </c>
      <c r="E758" s="1">
        <v>4997687.32</v>
      </c>
      <c r="F758" s="1">
        <v>1430428.33</v>
      </c>
      <c r="G758" t="s">
        <v>1326</v>
      </c>
      <c r="H758" t="s">
        <v>1327</v>
      </c>
      <c r="J758" t="s">
        <v>1474</v>
      </c>
    </row>
    <row r="759" spans="1:10">
      <c r="A759">
        <v>20002</v>
      </c>
      <c r="B759" s="28">
        <v>15.3293895828651</v>
      </c>
      <c r="D759">
        <v>22.63</v>
      </c>
      <c r="E759" s="1">
        <v>4997693.89</v>
      </c>
      <c r="F759" s="1">
        <v>1430429.77</v>
      </c>
      <c r="G759" t="s">
        <v>1326</v>
      </c>
      <c r="H759" t="s">
        <v>1327</v>
      </c>
      <c r="J759" t="s">
        <v>1474</v>
      </c>
    </row>
    <row r="760" s="23" customFormat="1" spans="1:10">
      <c r="A760" s="23">
        <v>20003</v>
      </c>
      <c r="B760" s="30">
        <v>24.5706720498522</v>
      </c>
      <c r="D760" s="23">
        <v>20.62</v>
      </c>
      <c r="E760" s="31">
        <v>4997702.38</v>
      </c>
      <c r="F760" s="31">
        <v>1430426.12</v>
      </c>
      <c r="G760" s="23" t="s">
        <v>1326</v>
      </c>
      <c r="H760" s="23" t="s">
        <v>1475</v>
      </c>
      <c r="I760" s="23" t="s">
        <v>1476</v>
      </c>
      <c r="J760" s="23" t="s">
        <v>1474</v>
      </c>
    </row>
    <row r="761" spans="1:10">
      <c r="A761">
        <v>20004</v>
      </c>
      <c r="B761" s="28">
        <v>24.8287193588216</v>
      </c>
      <c r="D761">
        <v>18.91</v>
      </c>
      <c r="E761" s="1">
        <v>4997702.49</v>
      </c>
      <c r="F761" s="1">
        <v>1430425.73</v>
      </c>
      <c r="G761" t="s">
        <v>1326</v>
      </c>
      <c r="H761" t="s">
        <v>1327</v>
      </c>
      <c r="J761" t="s">
        <v>1474</v>
      </c>
    </row>
    <row r="762" spans="1:10">
      <c r="A762">
        <v>20005</v>
      </c>
      <c r="B762" s="28">
        <v>33.2217546949115</v>
      </c>
      <c r="D762">
        <v>18.59</v>
      </c>
      <c r="E762" s="1">
        <v>4997703.69</v>
      </c>
      <c r="F762" s="1">
        <v>1430412.77</v>
      </c>
      <c r="G762" t="s">
        <v>1326</v>
      </c>
      <c r="H762" t="s">
        <v>1327</v>
      </c>
      <c r="J762" t="s">
        <v>1474</v>
      </c>
    </row>
    <row r="763" spans="1:10">
      <c r="A763">
        <v>20006</v>
      </c>
      <c r="B763" s="28">
        <v>34.5475293616101</v>
      </c>
      <c r="D763">
        <v>18.38</v>
      </c>
      <c r="E763" s="1">
        <v>4997703.25</v>
      </c>
      <c r="F763" s="1">
        <v>1430410.49</v>
      </c>
      <c r="G763" t="s">
        <v>1326</v>
      </c>
      <c r="H763" t="s">
        <v>1327</v>
      </c>
      <c r="J763" t="s">
        <v>1474</v>
      </c>
    </row>
    <row r="764" spans="1:10">
      <c r="A764">
        <v>20007</v>
      </c>
      <c r="B764" s="28">
        <v>35.7379583216327</v>
      </c>
      <c r="D764">
        <v>18.41</v>
      </c>
      <c r="E764" s="1">
        <v>4997704.03</v>
      </c>
      <c r="F764" s="1">
        <v>1430409.59</v>
      </c>
      <c r="G764" t="s">
        <v>1326</v>
      </c>
      <c r="H764" t="s">
        <v>1327</v>
      </c>
      <c r="J764" t="s">
        <v>1474</v>
      </c>
    </row>
    <row r="765" spans="1:10">
      <c r="A765" t="s">
        <v>1477</v>
      </c>
      <c r="B765" s="28">
        <v>45.4</v>
      </c>
      <c r="D765">
        <v>16.6</v>
      </c>
      <c r="H765" t="s">
        <v>480</v>
      </c>
      <c r="I765" t="s">
        <v>1478</v>
      </c>
      <c r="J765" t="s">
        <v>1474</v>
      </c>
    </row>
    <row r="766" spans="1:10">
      <c r="A766">
        <v>19013</v>
      </c>
      <c r="B766" s="28">
        <v>47.382029135188</v>
      </c>
      <c r="D766">
        <v>17.89</v>
      </c>
      <c r="E766" s="1">
        <v>4997712.72</v>
      </c>
      <c r="F766" s="1">
        <v>1430401.78</v>
      </c>
      <c r="G766" t="s">
        <v>1326</v>
      </c>
      <c r="H766" t="s">
        <v>480</v>
      </c>
      <c r="I766" t="s">
        <v>1479</v>
      </c>
      <c r="J766" t="s">
        <v>1474</v>
      </c>
    </row>
    <row r="767" spans="1:10">
      <c r="A767">
        <v>19012</v>
      </c>
      <c r="B767" s="28">
        <v>48.0470559452861</v>
      </c>
      <c r="D767">
        <v>18.5</v>
      </c>
      <c r="E767" s="1">
        <v>4997712.94</v>
      </c>
      <c r="F767" s="1">
        <v>1430401.07</v>
      </c>
      <c r="G767" t="s">
        <v>1326</v>
      </c>
      <c r="H767" t="s">
        <v>480</v>
      </c>
      <c r="J767" t="s">
        <v>1474</v>
      </c>
    </row>
    <row r="768" spans="1:10">
      <c r="A768">
        <v>19011</v>
      </c>
      <c r="B768" s="28">
        <v>49.9605697025904</v>
      </c>
      <c r="D768">
        <v>19.31</v>
      </c>
      <c r="E768" s="1">
        <v>4997714.36</v>
      </c>
      <c r="F768" s="1">
        <v>1430399.78</v>
      </c>
      <c r="G768" t="s">
        <v>1326</v>
      </c>
      <c r="H768" t="s">
        <v>480</v>
      </c>
      <c r="J768" t="s">
        <v>1474</v>
      </c>
    </row>
    <row r="769" spans="1:10">
      <c r="A769">
        <v>19010</v>
      </c>
      <c r="B769" s="28">
        <v>50.2505692002885</v>
      </c>
      <c r="D769">
        <v>19.81</v>
      </c>
      <c r="E769" s="1">
        <v>4997714.56</v>
      </c>
      <c r="F769" s="1">
        <v>1430399.57</v>
      </c>
      <c r="G769" t="s">
        <v>1326</v>
      </c>
      <c r="H769" t="s">
        <v>1203</v>
      </c>
      <c r="I769" t="s">
        <v>1480</v>
      </c>
      <c r="J769" t="s">
        <v>1474</v>
      </c>
    </row>
    <row r="770" spans="1:10">
      <c r="A770">
        <v>19009</v>
      </c>
      <c r="B770" s="28">
        <v>50.6918674444907</v>
      </c>
      <c r="D770">
        <v>20.05</v>
      </c>
      <c r="E770" s="1">
        <v>4997714.78</v>
      </c>
      <c r="F770" s="1">
        <v>1430399.17</v>
      </c>
      <c r="G770" t="s">
        <v>1326</v>
      </c>
      <c r="H770" t="s">
        <v>242</v>
      </c>
      <c r="J770" t="s">
        <v>1474</v>
      </c>
    </row>
    <row r="771" spans="1:10">
      <c r="A771">
        <v>19008</v>
      </c>
      <c r="B771" s="28">
        <v>53.8653389943322</v>
      </c>
      <c r="D771">
        <v>22.47</v>
      </c>
      <c r="E771" s="1">
        <v>4997716.84</v>
      </c>
      <c r="F771" s="1">
        <v>1430396.75</v>
      </c>
      <c r="G771" t="s">
        <v>1326</v>
      </c>
      <c r="H771" t="s">
        <v>536</v>
      </c>
      <c r="J771" t="s">
        <v>1474</v>
      </c>
    </row>
    <row r="772" spans="1:10">
      <c r="A772">
        <v>19007</v>
      </c>
      <c r="B772" s="28">
        <v>55.3932857390444</v>
      </c>
      <c r="D772">
        <v>22.45</v>
      </c>
      <c r="E772" s="1">
        <v>4997718.09</v>
      </c>
      <c r="F772" s="1">
        <v>1430395.83</v>
      </c>
      <c r="G772" t="s">
        <v>1326</v>
      </c>
      <c r="H772" t="s">
        <v>983</v>
      </c>
      <c r="J772" t="s">
        <v>1474</v>
      </c>
    </row>
    <row r="773" spans="1:10">
      <c r="A773">
        <v>19006</v>
      </c>
      <c r="B773" s="28">
        <v>62.5936323034322</v>
      </c>
      <c r="D773">
        <v>22.1</v>
      </c>
      <c r="E773" s="1">
        <v>4997723.06</v>
      </c>
      <c r="F773" s="1">
        <v>1430390.62</v>
      </c>
      <c r="G773" t="s">
        <v>1326</v>
      </c>
      <c r="H773" t="s">
        <v>983</v>
      </c>
      <c r="J773" t="s">
        <v>1474</v>
      </c>
    </row>
    <row r="774" spans="1:10">
      <c r="A774">
        <v>19005</v>
      </c>
      <c r="B774" s="28">
        <v>68.1212470893195</v>
      </c>
      <c r="D774">
        <v>22.2</v>
      </c>
      <c r="E774" s="1">
        <v>4997726.99</v>
      </c>
      <c r="F774" s="1">
        <v>1430386.73</v>
      </c>
      <c r="G774" t="s">
        <v>1326</v>
      </c>
      <c r="H774" t="s">
        <v>983</v>
      </c>
      <c r="J774" t="s">
        <v>1474</v>
      </c>
    </row>
    <row r="775" spans="1:10">
      <c r="A775">
        <v>19004</v>
      </c>
      <c r="B775" s="28">
        <v>73.0936357351589</v>
      </c>
      <c r="D775">
        <v>21.46</v>
      </c>
      <c r="E775" s="1">
        <v>4997730.42</v>
      </c>
      <c r="F775" s="1">
        <v>1430383.13</v>
      </c>
      <c r="G775" t="s">
        <v>1326</v>
      </c>
      <c r="H775" t="s">
        <v>983</v>
      </c>
      <c r="J775" t="s">
        <v>1474</v>
      </c>
    </row>
    <row r="776" spans="1:10">
      <c r="A776">
        <v>19003</v>
      </c>
      <c r="B776" s="28">
        <v>77.4291748953239</v>
      </c>
      <c r="D776">
        <v>21.44</v>
      </c>
      <c r="E776" s="1">
        <v>4997733.42</v>
      </c>
      <c r="F776" s="1">
        <v>1430380</v>
      </c>
      <c r="G776" t="s">
        <v>1326</v>
      </c>
      <c r="H776" t="s">
        <v>983</v>
      </c>
      <c r="J776" t="s">
        <v>1474</v>
      </c>
    </row>
    <row r="777" spans="1:10">
      <c r="A777">
        <v>19002</v>
      </c>
      <c r="B777" s="28">
        <v>80.2182132993381</v>
      </c>
      <c r="D777">
        <v>22.35</v>
      </c>
      <c r="E777" s="1">
        <v>4997735.27</v>
      </c>
      <c r="F777" s="1">
        <v>1430377.91</v>
      </c>
      <c r="G777" t="s">
        <v>1326</v>
      </c>
      <c r="H777" t="s">
        <v>983</v>
      </c>
      <c r="J777" t="s">
        <v>1474</v>
      </c>
    </row>
    <row r="778" spans="1:10">
      <c r="A778">
        <v>19001</v>
      </c>
      <c r="B778" s="28">
        <v>84.4356851395437</v>
      </c>
      <c r="D778">
        <v>22.7</v>
      </c>
      <c r="E778" s="1">
        <v>4997738.12</v>
      </c>
      <c r="F778" s="1">
        <v>1430374.8</v>
      </c>
      <c r="G778" t="s">
        <v>1326</v>
      </c>
      <c r="H778" t="s">
        <v>983</v>
      </c>
      <c r="J778" t="s">
        <v>1474</v>
      </c>
    </row>
    <row r="779" spans="1:10">
      <c r="A779">
        <v>19000</v>
      </c>
      <c r="B779" s="28">
        <v>85.9745267216044</v>
      </c>
      <c r="D779">
        <v>23.45</v>
      </c>
      <c r="E779" s="1">
        <v>4997739.28</v>
      </c>
      <c r="F779" s="1">
        <v>1430373.78</v>
      </c>
      <c r="G779" t="s">
        <v>1326</v>
      </c>
      <c r="H779" t="s">
        <v>536</v>
      </c>
      <c r="J779" t="s">
        <v>1474</v>
      </c>
    </row>
    <row r="781" spans="1:10">
      <c r="A781">
        <v>19015</v>
      </c>
      <c r="B781" s="28">
        <v>-12.704153375944</v>
      </c>
      <c r="D781">
        <v>22.2</v>
      </c>
      <c r="E781" s="1">
        <v>4997596.94</v>
      </c>
      <c r="F781" s="1">
        <v>1430311.75</v>
      </c>
      <c r="G781" t="s">
        <v>1326</v>
      </c>
      <c r="H781" t="s">
        <v>983</v>
      </c>
      <c r="J781" t="s">
        <v>1481</v>
      </c>
    </row>
    <row r="782" spans="1:10">
      <c r="A782">
        <v>19016</v>
      </c>
      <c r="B782" s="28">
        <v>-9.64922240457902</v>
      </c>
      <c r="D782">
        <v>22.27</v>
      </c>
      <c r="E782" s="1">
        <v>4997599.64</v>
      </c>
      <c r="F782" s="1">
        <v>1430310.32</v>
      </c>
      <c r="G782" t="s">
        <v>1326</v>
      </c>
      <c r="H782" t="s">
        <v>1205</v>
      </c>
      <c r="J782" t="s">
        <v>1481</v>
      </c>
    </row>
    <row r="783" spans="1:10">
      <c r="A783">
        <v>19017</v>
      </c>
      <c r="B783" s="28">
        <v>-7.87811481274109</v>
      </c>
      <c r="D783">
        <v>22.41</v>
      </c>
      <c r="E783" s="1">
        <v>4997601.2</v>
      </c>
      <c r="F783" s="1">
        <v>1430309.48</v>
      </c>
      <c r="G783" t="s">
        <v>1326</v>
      </c>
      <c r="H783" t="s">
        <v>412</v>
      </c>
      <c r="J783" t="s">
        <v>1481</v>
      </c>
    </row>
    <row r="784" spans="1:10">
      <c r="A784">
        <v>19018</v>
      </c>
      <c r="B784" s="28">
        <v>-4.42124337722985</v>
      </c>
      <c r="D784">
        <v>22.42</v>
      </c>
      <c r="E784" s="1">
        <v>4997604.28</v>
      </c>
      <c r="F784" s="1">
        <v>1430307.91</v>
      </c>
      <c r="G784" t="s">
        <v>1326</v>
      </c>
      <c r="H784" t="s">
        <v>412</v>
      </c>
      <c r="J784" t="s">
        <v>1481</v>
      </c>
    </row>
    <row r="785" spans="1:10">
      <c r="A785">
        <v>19019</v>
      </c>
      <c r="B785" s="28">
        <v>1.84173640831782</v>
      </c>
      <c r="D785">
        <v>22.5</v>
      </c>
      <c r="E785" s="1">
        <v>4997609.93</v>
      </c>
      <c r="F785" s="1">
        <v>1430305.21</v>
      </c>
      <c r="G785" t="s">
        <v>1326</v>
      </c>
      <c r="H785" t="s">
        <v>412</v>
      </c>
      <c r="J785" t="s">
        <v>1481</v>
      </c>
    </row>
    <row r="786" spans="1:10">
      <c r="A786">
        <v>19020</v>
      </c>
      <c r="B786" s="28">
        <v>4.38455619128272</v>
      </c>
      <c r="D786">
        <v>22.57</v>
      </c>
      <c r="E786" s="1">
        <v>4997612.18</v>
      </c>
      <c r="F786" s="1">
        <v>1430304.02</v>
      </c>
      <c r="G786" t="s">
        <v>1326</v>
      </c>
      <c r="H786" t="s">
        <v>536</v>
      </c>
      <c r="J786" t="s">
        <v>1481</v>
      </c>
    </row>
    <row r="787" spans="1:10">
      <c r="A787">
        <v>19021</v>
      </c>
      <c r="B787" s="28">
        <v>5.24594824548306</v>
      </c>
      <c r="D787">
        <v>20.6</v>
      </c>
      <c r="E787" s="1">
        <v>4997612.39</v>
      </c>
      <c r="F787" s="1">
        <v>1430302.74</v>
      </c>
      <c r="G787" t="s">
        <v>1326</v>
      </c>
      <c r="H787" t="s">
        <v>242</v>
      </c>
      <c r="J787" t="s">
        <v>1481</v>
      </c>
    </row>
    <row r="788" spans="1:10">
      <c r="A788">
        <v>19022</v>
      </c>
      <c r="B788" s="28">
        <v>5.58804017526621</v>
      </c>
      <c r="D788">
        <v>19.58</v>
      </c>
      <c r="E788" s="1">
        <v>4997612.48</v>
      </c>
      <c r="F788" s="1">
        <v>1430302.31</v>
      </c>
      <c r="G788" t="s">
        <v>1326</v>
      </c>
      <c r="H788" t="s">
        <v>1206</v>
      </c>
      <c r="I788" t="s">
        <v>1482</v>
      </c>
      <c r="J788" t="s">
        <v>1481</v>
      </c>
    </row>
    <row r="789" spans="1:10">
      <c r="A789">
        <v>19023</v>
      </c>
      <c r="B789" s="28">
        <v>8.00246543213085</v>
      </c>
      <c r="D789">
        <v>18.91</v>
      </c>
      <c r="E789" s="1">
        <v>4997615.01</v>
      </c>
      <c r="F789" s="1">
        <v>1430301.68</v>
      </c>
      <c r="G789" t="s">
        <v>1326</v>
      </c>
      <c r="H789" t="s">
        <v>480</v>
      </c>
      <c r="J789" t="s">
        <v>1481</v>
      </c>
    </row>
    <row r="790" spans="1:10">
      <c r="A790">
        <v>19024</v>
      </c>
      <c r="B790" s="28">
        <v>10.0961652618086</v>
      </c>
      <c r="D790">
        <v>18.44</v>
      </c>
      <c r="E790" s="1">
        <v>4997616.13</v>
      </c>
      <c r="F790" s="1">
        <v>1430299.65</v>
      </c>
      <c r="G790" t="s">
        <v>1326</v>
      </c>
      <c r="H790" t="s">
        <v>480</v>
      </c>
      <c r="J790" t="s">
        <v>1481</v>
      </c>
    </row>
    <row r="791" spans="1:10">
      <c r="A791">
        <v>19025</v>
      </c>
      <c r="B791" s="28">
        <v>11.555518724335</v>
      </c>
      <c r="D791">
        <v>19.41</v>
      </c>
      <c r="E791" s="1">
        <v>4997618.3</v>
      </c>
      <c r="F791" s="1">
        <v>1430300.26</v>
      </c>
      <c r="G791" t="s">
        <v>1326</v>
      </c>
      <c r="H791" t="s">
        <v>480</v>
      </c>
      <c r="J791" t="s">
        <v>1481</v>
      </c>
    </row>
    <row r="792" spans="1:10">
      <c r="A792">
        <v>19026</v>
      </c>
      <c r="B792" s="28">
        <v>15.8745775687297</v>
      </c>
      <c r="D792">
        <v>19.2</v>
      </c>
      <c r="E792" s="1">
        <v>4997622.63</v>
      </c>
      <c r="F792" s="1">
        <v>1430299.24</v>
      </c>
      <c r="G792" t="s">
        <v>1326</v>
      </c>
      <c r="H792" t="s">
        <v>480</v>
      </c>
      <c r="J792" t="s">
        <v>1481</v>
      </c>
    </row>
    <row r="793" spans="1:10">
      <c r="A793">
        <v>19027</v>
      </c>
      <c r="B793" s="28">
        <v>19.0309524977663</v>
      </c>
      <c r="D793">
        <v>18.94</v>
      </c>
      <c r="E793" s="1">
        <v>4997625.31</v>
      </c>
      <c r="F793" s="1">
        <v>1430297.53</v>
      </c>
      <c r="G793" t="s">
        <v>1326</v>
      </c>
      <c r="H793" t="s">
        <v>480</v>
      </c>
      <c r="J793" t="s">
        <v>1481</v>
      </c>
    </row>
    <row r="794" spans="1:10">
      <c r="A794">
        <v>20011</v>
      </c>
      <c r="B794" s="28">
        <v>19.6312341176361</v>
      </c>
      <c r="D794">
        <v>18.94</v>
      </c>
      <c r="E794" s="1">
        <v>4997623.93</v>
      </c>
      <c r="F794" s="1">
        <v>1430294.15</v>
      </c>
      <c r="G794" t="s">
        <v>1326</v>
      </c>
      <c r="H794" t="s">
        <v>1327</v>
      </c>
      <c r="J794" t="s">
        <v>1481</v>
      </c>
    </row>
    <row r="795" spans="1:10">
      <c r="A795">
        <v>19028</v>
      </c>
      <c r="B795" s="28">
        <v>20.3321197363468</v>
      </c>
      <c r="D795">
        <v>18.82</v>
      </c>
      <c r="E795" s="1">
        <v>4997626.43</v>
      </c>
      <c r="F795" s="1">
        <v>1430296.86</v>
      </c>
      <c r="G795" t="s">
        <v>1326</v>
      </c>
      <c r="H795" t="s">
        <v>480</v>
      </c>
      <c r="J795" t="s">
        <v>1481</v>
      </c>
    </row>
    <row r="796" spans="1:10">
      <c r="A796">
        <v>19029</v>
      </c>
      <c r="B796" s="28">
        <v>23.0067801520451</v>
      </c>
      <c r="D796">
        <v>18.62</v>
      </c>
      <c r="E796" s="1">
        <v>4997628.77</v>
      </c>
      <c r="F796" s="1">
        <v>1430295.56</v>
      </c>
      <c r="G796" t="s">
        <v>1326</v>
      </c>
      <c r="H796" t="s">
        <v>480</v>
      </c>
      <c r="J796" t="s">
        <v>1481</v>
      </c>
    </row>
    <row r="797" spans="1:10">
      <c r="A797">
        <v>20012</v>
      </c>
      <c r="B797" s="28">
        <v>23.4922883725641</v>
      </c>
      <c r="D797">
        <v>18.7</v>
      </c>
      <c r="E797" s="1">
        <v>4997629.42</v>
      </c>
      <c r="F797" s="1">
        <v>1430295.78</v>
      </c>
      <c r="G797" t="s">
        <v>1326</v>
      </c>
      <c r="H797" t="s">
        <v>1327</v>
      </c>
      <c r="J797" t="s">
        <v>1481</v>
      </c>
    </row>
    <row r="798" spans="1:10">
      <c r="A798">
        <v>20013</v>
      </c>
      <c r="B798" s="28">
        <v>26.1308846571897</v>
      </c>
      <c r="D798">
        <v>18.59</v>
      </c>
      <c r="E798" s="1">
        <v>4997632.22</v>
      </c>
      <c r="F798" s="1">
        <v>1430295.56</v>
      </c>
      <c r="G798" t="s">
        <v>1326</v>
      </c>
      <c r="H798" t="s">
        <v>1327</v>
      </c>
      <c r="J798" t="s">
        <v>1481</v>
      </c>
    </row>
    <row r="799" spans="1:10">
      <c r="A799">
        <v>19030</v>
      </c>
      <c r="B799" s="28">
        <v>26.4769955427392</v>
      </c>
      <c r="D799">
        <v>18.62</v>
      </c>
      <c r="E799" s="1">
        <v>4997631.97</v>
      </c>
      <c r="F799" s="1">
        <v>1430294.2</v>
      </c>
      <c r="G799" t="s">
        <v>1326</v>
      </c>
      <c r="H799" t="s">
        <v>480</v>
      </c>
      <c r="J799" t="s">
        <v>1481</v>
      </c>
    </row>
    <row r="800" spans="1:10">
      <c r="A800">
        <v>19031</v>
      </c>
      <c r="B800" s="28">
        <v>28.2035453977045</v>
      </c>
      <c r="D800">
        <v>18.34</v>
      </c>
      <c r="E800" s="1">
        <v>4997633.4</v>
      </c>
      <c r="F800" s="1">
        <v>1430293.2</v>
      </c>
      <c r="G800" t="s">
        <v>1326</v>
      </c>
      <c r="H800" t="s">
        <v>480</v>
      </c>
      <c r="J800" t="s">
        <v>1481</v>
      </c>
    </row>
    <row r="801" spans="1:10">
      <c r="A801">
        <v>20014</v>
      </c>
      <c r="B801" s="28">
        <v>31.2254741037108</v>
      </c>
      <c r="D801">
        <v>19.27</v>
      </c>
      <c r="E801" s="1">
        <v>4997634.9</v>
      </c>
      <c r="F801" s="1">
        <v>1430289.69</v>
      </c>
      <c r="G801" t="s">
        <v>1326</v>
      </c>
      <c r="H801" t="s">
        <v>1327</v>
      </c>
      <c r="J801" t="s">
        <v>1481</v>
      </c>
    </row>
    <row r="802" spans="1:10">
      <c r="A802">
        <v>20015</v>
      </c>
      <c r="B802" s="28">
        <v>31.8378631975283</v>
      </c>
      <c r="D802">
        <v>19.69</v>
      </c>
      <c r="E802" s="1">
        <v>4997635.33</v>
      </c>
      <c r="F802" s="1">
        <v>1430289.22</v>
      </c>
      <c r="G802" t="s">
        <v>1326</v>
      </c>
      <c r="H802" t="s">
        <v>1483</v>
      </c>
      <c r="I802" t="s">
        <v>1484</v>
      </c>
      <c r="J802" t="s">
        <v>1481</v>
      </c>
    </row>
    <row r="803" spans="1:10">
      <c r="A803">
        <v>20016</v>
      </c>
      <c r="B803" s="28">
        <v>34.1720042283679</v>
      </c>
      <c r="D803">
        <v>23.15</v>
      </c>
      <c r="E803" s="1">
        <v>4997636.83</v>
      </c>
      <c r="F803" s="1">
        <v>1430287.23</v>
      </c>
      <c r="G803" t="s">
        <v>1326</v>
      </c>
      <c r="H803" t="s">
        <v>1334</v>
      </c>
      <c r="J803" t="s">
        <v>1481</v>
      </c>
    </row>
    <row r="804" spans="1:10">
      <c r="A804">
        <v>20017</v>
      </c>
      <c r="B804" s="28">
        <v>41.7832077870756</v>
      </c>
      <c r="D804">
        <v>22.68</v>
      </c>
      <c r="E804" s="1">
        <v>4997645.83</v>
      </c>
      <c r="F804" s="1">
        <v>1430287.7</v>
      </c>
      <c r="G804" t="s">
        <v>1326</v>
      </c>
      <c r="H804" t="s">
        <v>1334</v>
      </c>
      <c r="J804" t="s">
        <v>1481</v>
      </c>
    </row>
    <row r="806" spans="1:10">
      <c r="A806">
        <v>19032</v>
      </c>
      <c r="B806" s="28">
        <v>-8.69566696660955</v>
      </c>
      <c r="D806">
        <v>21.73</v>
      </c>
      <c r="E806" s="1">
        <v>4997505.82</v>
      </c>
      <c r="F806" s="1">
        <v>1430168.18</v>
      </c>
      <c r="G806" t="s">
        <v>1326</v>
      </c>
      <c r="H806" t="s">
        <v>976</v>
      </c>
      <c r="J806" t="s">
        <v>1485</v>
      </c>
    </row>
    <row r="807" spans="1:10">
      <c r="A807">
        <v>19033</v>
      </c>
      <c r="B807" s="28">
        <v>-4.75305207210199</v>
      </c>
      <c r="D807">
        <v>21.66</v>
      </c>
      <c r="E807" s="1">
        <v>4997508.14</v>
      </c>
      <c r="F807" s="1">
        <v>1430164.96</v>
      </c>
      <c r="G807" t="s">
        <v>1326</v>
      </c>
      <c r="H807" t="s">
        <v>412</v>
      </c>
      <c r="J807" t="s">
        <v>1485</v>
      </c>
    </row>
    <row r="808" spans="1:10">
      <c r="A808">
        <v>19034</v>
      </c>
      <c r="B808" s="28">
        <v>-1.48563925608228</v>
      </c>
      <c r="D808">
        <v>21.87</v>
      </c>
      <c r="E808" s="1">
        <v>4997509.82</v>
      </c>
      <c r="F808" s="1">
        <v>1430162.13</v>
      </c>
      <c r="G808" t="s">
        <v>1326</v>
      </c>
      <c r="H808" t="s">
        <v>412</v>
      </c>
      <c r="J808" t="s">
        <v>1485</v>
      </c>
    </row>
    <row r="809" spans="1:10">
      <c r="A809">
        <v>19035</v>
      </c>
      <c r="B809" s="28">
        <v>3.09131751868788</v>
      </c>
      <c r="D809">
        <v>21.82</v>
      </c>
      <c r="E809" s="1">
        <v>4997511.7</v>
      </c>
      <c r="F809" s="1">
        <v>1430157.97</v>
      </c>
      <c r="G809" t="s">
        <v>1326</v>
      </c>
      <c r="H809" t="s">
        <v>412</v>
      </c>
      <c r="J809" t="s">
        <v>1485</v>
      </c>
    </row>
    <row r="810" spans="1:10">
      <c r="A810">
        <v>19036</v>
      </c>
      <c r="B810" s="28">
        <v>5.41388621990924</v>
      </c>
      <c r="D810">
        <v>21.86</v>
      </c>
      <c r="E810" s="1">
        <v>4997512.83</v>
      </c>
      <c r="F810" s="1">
        <v>1430155.94</v>
      </c>
      <c r="G810" t="s">
        <v>1326</v>
      </c>
      <c r="H810" t="s">
        <v>412</v>
      </c>
      <c r="J810" t="s">
        <v>1485</v>
      </c>
    </row>
    <row r="811" spans="1:10">
      <c r="A811">
        <v>19037</v>
      </c>
      <c r="B811" s="28">
        <v>8.22417436594435</v>
      </c>
      <c r="D811">
        <v>21.85</v>
      </c>
      <c r="E811" s="1">
        <v>4997513.75</v>
      </c>
      <c r="F811" s="1">
        <v>1430153.26</v>
      </c>
      <c r="G811" t="s">
        <v>1326</v>
      </c>
      <c r="H811" t="s">
        <v>412</v>
      </c>
      <c r="J811" t="s">
        <v>1485</v>
      </c>
    </row>
    <row r="812" spans="1:10">
      <c r="A812">
        <v>19038</v>
      </c>
      <c r="B812" s="28">
        <v>11.5670473331375</v>
      </c>
      <c r="D812">
        <v>22.03</v>
      </c>
      <c r="E812" s="1">
        <v>4997515.61</v>
      </c>
      <c r="F812" s="1">
        <v>1430150.45</v>
      </c>
      <c r="G812" t="s">
        <v>1326</v>
      </c>
      <c r="H812" t="s">
        <v>536</v>
      </c>
      <c r="J812" t="s">
        <v>1485</v>
      </c>
    </row>
    <row r="813" spans="1:10">
      <c r="A813">
        <v>19039</v>
      </c>
      <c r="B813" s="28">
        <v>15.5604030799897</v>
      </c>
      <c r="D813">
        <v>18.73</v>
      </c>
      <c r="E813" s="1">
        <v>4997517.4</v>
      </c>
      <c r="F813" s="1">
        <v>1430146.88</v>
      </c>
      <c r="G813" t="s">
        <v>1326</v>
      </c>
      <c r="H813" t="s">
        <v>242</v>
      </c>
      <c r="J813" t="s">
        <v>1485</v>
      </c>
    </row>
    <row r="814" spans="1:10">
      <c r="A814">
        <v>19040</v>
      </c>
      <c r="B814" s="28">
        <v>16.0386284950698</v>
      </c>
      <c r="D814">
        <v>18.63</v>
      </c>
      <c r="E814" s="1">
        <v>4997517.59</v>
      </c>
      <c r="F814" s="1">
        <v>1430146.44</v>
      </c>
      <c r="G814" t="s">
        <v>1326</v>
      </c>
      <c r="H814" t="s">
        <v>1017</v>
      </c>
      <c r="J814" t="s">
        <v>1485</v>
      </c>
    </row>
    <row r="815" spans="1:10">
      <c r="A815">
        <v>19041</v>
      </c>
      <c r="B815" s="28">
        <v>17.9668228687359</v>
      </c>
      <c r="D815">
        <v>19.14</v>
      </c>
      <c r="E815" s="1">
        <v>4997518.52</v>
      </c>
      <c r="F815" s="1">
        <v>1430144.75</v>
      </c>
      <c r="G815" t="s">
        <v>1326</v>
      </c>
      <c r="H815" t="s">
        <v>1017</v>
      </c>
      <c r="J815" t="s">
        <v>1485</v>
      </c>
    </row>
    <row r="816" spans="1:10">
      <c r="A816">
        <v>19042</v>
      </c>
      <c r="B816" s="28">
        <v>21.4095619761005</v>
      </c>
      <c r="D816">
        <v>19.05</v>
      </c>
      <c r="E816" s="1">
        <v>4997520</v>
      </c>
      <c r="F816" s="1">
        <v>1430141.64</v>
      </c>
      <c r="G816" t="s">
        <v>1326</v>
      </c>
      <c r="H816" t="s">
        <v>1017</v>
      </c>
      <c r="J816" t="s">
        <v>1485</v>
      </c>
    </row>
    <row r="817" spans="1:10">
      <c r="A817">
        <v>19043</v>
      </c>
      <c r="B817" s="28">
        <v>22.860602004626</v>
      </c>
      <c r="D817">
        <v>18.7</v>
      </c>
      <c r="E817" s="1">
        <v>4997520.82</v>
      </c>
      <c r="F817" s="1">
        <v>1430140.43</v>
      </c>
      <c r="G817" t="s">
        <v>1326</v>
      </c>
      <c r="H817" t="s">
        <v>1017</v>
      </c>
      <c r="J817" t="s">
        <v>1485</v>
      </c>
    </row>
    <row r="818" spans="1:10">
      <c r="A818">
        <v>19044</v>
      </c>
      <c r="B818" s="28">
        <v>23.4344759703515</v>
      </c>
      <c r="D818">
        <v>18.65</v>
      </c>
      <c r="E818" s="1">
        <v>4997521.33</v>
      </c>
      <c r="F818" s="1">
        <v>1430140.05</v>
      </c>
      <c r="G818" t="s">
        <v>1326</v>
      </c>
      <c r="H818" t="s">
        <v>1216</v>
      </c>
      <c r="I818" t="s">
        <v>1486</v>
      </c>
      <c r="J818" t="s">
        <v>1485</v>
      </c>
    </row>
    <row r="819" spans="1:10">
      <c r="A819">
        <v>19045</v>
      </c>
      <c r="B819" s="28">
        <v>24.5521213748466</v>
      </c>
      <c r="D819">
        <v>18.43</v>
      </c>
      <c r="E819" s="1">
        <v>4997521.83</v>
      </c>
      <c r="F819" s="1">
        <v>1430139.05</v>
      </c>
      <c r="G819" t="s">
        <v>1326</v>
      </c>
      <c r="H819" t="s">
        <v>480</v>
      </c>
      <c r="J819" t="s">
        <v>1485</v>
      </c>
    </row>
    <row r="820" spans="1:10">
      <c r="A820">
        <v>19046</v>
      </c>
      <c r="B820" s="28">
        <v>25.9992569894821</v>
      </c>
      <c r="D820">
        <v>18.15</v>
      </c>
      <c r="E820" s="1">
        <v>4997522.58</v>
      </c>
      <c r="F820" s="1">
        <v>1430137.81</v>
      </c>
      <c r="G820" t="s">
        <v>1326</v>
      </c>
      <c r="H820" t="s">
        <v>480</v>
      </c>
      <c r="J820" t="s">
        <v>1485</v>
      </c>
    </row>
    <row r="821" spans="1:10">
      <c r="A821">
        <v>19047</v>
      </c>
      <c r="B821" s="28">
        <v>27.6057646878515</v>
      </c>
      <c r="D821">
        <v>17.87</v>
      </c>
      <c r="E821" s="1">
        <v>4997523.35</v>
      </c>
      <c r="F821" s="1">
        <v>1430136.4</v>
      </c>
      <c r="G821" t="s">
        <v>1326</v>
      </c>
      <c r="H821" t="s">
        <v>480</v>
      </c>
      <c r="J821" t="s">
        <v>1485</v>
      </c>
    </row>
    <row r="822" spans="1:10">
      <c r="A822">
        <v>19048</v>
      </c>
      <c r="B822" s="28">
        <v>29.1174903451271</v>
      </c>
      <c r="D822">
        <v>17.53</v>
      </c>
      <c r="E822" s="1">
        <v>4997524.05</v>
      </c>
      <c r="F822" s="1">
        <v>1430135.06</v>
      </c>
      <c r="G822" t="s">
        <v>1326</v>
      </c>
      <c r="H822" t="s">
        <v>480</v>
      </c>
      <c r="J822" t="s">
        <v>1485</v>
      </c>
    </row>
    <row r="823" spans="1:10">
      <c r="A823">
        <v>19049</v>
      </c>
      <c r="B823" s="28">
        <v>30.2315861971766</v>
      </c>
      <c r="D823">
        <v>17.37</v>
      </c>
      <c r="E823" s="1">
        <v>4997525.09</v>
      </c>
      <c r="F823" s="1">
        <v>1430134.36</v>
      </c>
      <c r="G823" t="s">
        <v>1326</v>
      </c>
      <c r="H823" t="s">
        <v>480</v>
      </c>
      <c r="J823" t="s">
        <v>1485</v>
      </c>
    </row>
    <row r="824" spans="1:10">
      <c r="A824">
        <v>19050</v>
      </c>
      <c r="B824" s="28">
        <v>31.0996810917646</v>
      </c>
      <c r="D824">
        <v>17.23</v>
      </c>
      <c r="E824" s="1">
        <v>4997525.33</v>
      </c>
      <c r="F824" s="1">
        <v>1430133.5</v>
      </c>
      <c r="G824" t="s">
        <v>1326</v>
      </c>
      <c r="H824" t="s">
        <v>480</v>
      </c>
      <c r="J824" t="s">
        <v>1485</v>
      </c>
    </row>
    <row r="825" spans="1:10">
      <c r="A825">
        <v>19051</v>
      </c>
      <c r="B825" s="28">
        <v>38.4161401498821</v>
      </c>
      <c r="D825">
        <v>17.66</v>
      </c>
      <c r="E825" s="1">
        <v>4997528.62</v>
      </c>
      <c r="F825" s="1">
        <v>1430126.96</v>
      </c>
      <c r="G825" t="s">
        <v>1326</v>
      </c>
      <c r="H825" t="s">
        <v>480</v>
      </c>
      <c r="J825" t="s">
        <v>1485</v>
      </c>
    </row>
    <row r="826" spans="1:10">
      <c r="A826">
        <v>19052</v>
      </c>
      <c r="B826" s="28">
        <v>39.7651357853255</v>
      </c>
      <c r="D826">
        <v>17.74</v>
      </c>
      <c r="E826" s="1">
        <v>4997529.07</v>
      </c>
      <c r="F826" s="1">
        <v>1430125.67</v>
      </c>
      <c r="G826" t="s">
        <v>1326</v>
      </c>
      <c r="H826" t="s">
        <v>480</v>
      </c>
      <c r="J826" t="s">
        <v>1485</v>
      </c>
    </row>
    <row r="827" spans="1:10">
      <c r="A827">
        <v>19053</v>
      </c>
      <c r="B827" s="28">
        <v>41.0763075751223</v>
      </c>
      <c r="D827">
        <v>17.97</v>
      </c>
      <c r="E827" s="1">
        <v>4997529.55</v>
      </c>
      <c r="F827" s="1">
        <v>1430124.44</v>
      </c>
      <c r="G827" t="s">
        <v>1326</v>
      </c>
      <c r="H827" t="s">
        <v>480</v>
      </c>
      <c r="J827" t="s">
        <v>1485</v>
      </c>
    </row>
    <row r="828" spans="1:10">
      <c r="A828">
        <v>19054</v>
      </c>
      <c r="B828" s="28">
        <v>43.2335416548075</v>
      </c>
      <c r="D828">
        <v>18.15</v>
      </c>
      <c r="E828" s="1">
        <v>4997530.87</v>
      </c>
      <c r="F828" s="1">
        <v>1430122.7</v>
      </c>
      <c r="G828" t="s">
        <v>1326</v>
      </c>
      <c r="H828" t="s">
        <v>480</v>
      </c>
      <c r="J828" t="s">
        <v>1485</v>
      </c>
    </row>
    <row r="829" spans="1:10">
      <c r="A829">
        <v>19055</v>
      </c>
      <c r="B829" s="28">
        <v>45.3966889102361</v>
      </c>
      <c r="D829">
        <v>18.27</v>
      </c>
      <c r="E829" s="1">
        <v>4997531.83</v>
      </c>
      <c r="F829" s="1">
        <v>1430120.76</v>
      </c>
      <c r="G829" t="s">
        <v>1326</v>
      </c>
      <c r="H829" t="s">
        <v>480</v>
      </c>
      <c r="J829" t="s">
        <v>1485</v>
      </c>
    </row>
    <row r="830" spans="1:10">
      <c r="A830">
        <v>19056</v>
      </c>
      <c r="B830" s="28">
        <v>47.6124717278079</v>
      </c>
      <c r="D830">
        <v>18.48</v>
      </c>
      <c r="E830" s="1">
        <v>4997533.03</v>
      </c>
      <c r="F830" s="1">
        <v>1430118.89</v>
      </c>
      <c r="G830" t="s">
        <v>1326</v>
      </c>
      <c r="H830" t="s">
        <v>480</v>
      </c>
      <c r="J830" t="s">
        <v>1485</v>
      </c>
    </row>
    <row r="831" spans="1:10">
      <c r="A831">
        <v>19057</v>
      </c>
      <c r="B831" s="28">
        <v>48.4248273514203</v>
      </c>
      <c r="D831">
        <v>18.65</v>
      </c>
      <c r="E831" s="1">
        <v>4997533.24</v>
      </c>
      <c r="F831" s="1">
        <v>1430118.08</v>
      </c>
      <c r="G831" t="s">
        <v>1326</v>
      </c>
      <c r="H831" t="s">
        <v>1220</v>
      </c>
      <c r="I831" t="s">
        <v>1487</v>
      </c>
      <c r="J831" t="s">
        <v>1485</v>
      </c>
    </row>
    <row r="832" spans="1:10">
      <c r="A832">
        <v>19058</v>
      </c>
      <c r="B832" s="28">
        <v>48.8779418963755</v>
      </c>
      <c r="D832">
        <v>18.67</v>
      </c>
      <c r="E832" s="1">
        <v>4997533.49</v>
      </c>
      <c r="F832" s="1">
        <v>1430117.7</v>
      </c>
      <c r="G832" t="s">
        <v>1326</v>
      </c>
      <c r="H832" t="s">
        <v>242</v>
      </c>
      <c r="J832" t="s">
        <v>1485</v>
      </c>
    </row>
    <row r="833" spans="1:10">
      <c r="A833">
        <v>19059</v>
      </c>
      <c r="B833" s="28">
        <v>50.1222104860334</v>
      </c>
      <c r="D833">
        <v>20.15</v>
      </c>
      <c r="E833" s="1">
        <v>4997533.96</v>
      </c>
      <c r="F833" s="1">
        <v>1430116.54</v>
      </c>
      <c r="G833" t="s">
        <v>1326</v>
      </c>
      <c r="H833" t="s">
        <v>983</v>
      </c>
      <c r="J833" t="s">
        <v>1485</v>
      </c>
    </row>
    <row r="834" spans="1:10">
      <c r="A834">
        <v>19060</v>
      </c>
      <c r="B834" s="28">
        <v>53.2383042931031</v>
      </c>
      <c r="D834">
        <v>19.98</v>
      </c>
      <c r="E834" s="1">
        <v>4997535.5</v>
      </c>
      <c r="F834" s="1">
        <v>1430113.83</v>
      </c>
      <c r="G834" t="s">
        <v>1326</v>
      </c>
      <c r="H834" t="s">
        <v>983</v>
      </c>
      <c r="J834" t="s">
        <v>1485</v>
      </c>
    </row>
    <row r="835" spans="1:10">
      <c r="A835">
        <v>19061</v>
      </c>
      <c r="B835" s="28">
        <v>55.4260307438949</v>
      </c>
      <c r="D835">
        <v>21.07</v>
      </c>
      <c r="E835" s="1">
        <v>4997536.66</v>
      </c>
      <c r="F835" s="1">
        <v>1430111.97</v>
      </c>
      <c r="G835" t="s">
        <v>1326</v>
      </c>
      <c r="H835" t="s">
        <v>983</v>
      </c>
      <c r="J835" t="s">
        <v>1485</v>
      </c>
    </row>
    <row r="836" spans="1:10">
      <c r="A836">
        <v>19062</v>
      </c>
      <c r="B836" s="28">
        <v>55.9495753694319</v>
      </c>
      <c r="D836">
        <v>20.9</v>
      </c>
      <c r="E836" s="1">
        <v>4997536.91</v>
      </c>
      <c r="F836" s="1">
        <v>1430111.51</v>
      </c>
      <c r="G836" t="s">
        <v>1326</v>
      </c>
      <c r="H836" t="s">
        <v>983</v>
      </c>
      <c r="J836" t="s">
        <v>1485</v>
      </c>
    </row>
    <row r="837" spans="1:10">
      <c r="A837">
        <v>19063</v>
      </c>
      <c r="B837" s="28">
        <v>56.3316080367069</v>
      </c>
      <c r="D837">
        <v>21.44</v>
      </c>
      <c r="E837" s="1">
        <v>4997536.88</v>
      </c>
      <c r="F837" s="1">
        <v>1430111.06</v>
      </c>
      <c r="G837" t="s">
        <v>1326</v>
      </c>
      <c r="H837" t="s">
        <v>536</v>
      </c>
      <c r="J837" t="s">
        <v>1485</v>
      </c>
    </row>
    <row r="838" spans="1:10">
      <c r="A838">
        <v>19064</v>
      </c>
      <c r="B838" s="28">
        <v>57.6053037837513</v>
      </c>
      <c r="D838">
        <v>21.48</v>
      </c>
      <c r="E838" s="1">
        <v>4997537.82</v>
      </c>
      <c r="F838" s="1">
        <v>1430110.12</v>
      </c>
      <c r="G838" t="s">
        <v>1326</v>
      </c>
      <c r="H838" t="s">
        <v>976</v>
      </c>
      <c r="J838" t="s">
        <v>1485</v>
      </c>
    </row>
    <row r="840" spans="1:10">
      <c r="A840">
        <v>20018</v>
      </c>
      <c r="B840" s="28">
        <v>-0.267619132256892</v>
      </c>
      <c r="D840">
        <v>22.11</v>
      </c>
      <c r="E840" s="1">
        <v>4997181.57</v>
      </c>
      <c r="F840" s="1">
        <v>1430186.47</v>
      </c>
      <c r="G840" t="s">
        <v>1326</v>
      </c>
      <c r="H840" t="s">
        <v>1488</v>
      </c>
      <c r="J840" t="s">
        <v>1489</v>
      </c>
    </row>
    <row r="841" spans="1:10">
      <c r="A841">
        <v>20019</v>
      </c>
      <c r="B841" s="28">
        <v>4.15860794022316</v>
      </c>
      <c r="D841">
        <v>20.6</v>
      </c>
      <c r="E841" s="1">
        <v>4997182.61</v>
      </c>
      <c r="F841" s="1">
        <v>1430182.19</v>
      </c>
      <c r="G841" t="s">
        <v>1326</v>
      </c>
      <c r="H841" t="s">
        <v>1327</v>
      </c>
      <c r="J841" t="s">
        <v>1489</v>
      </c>
    </row>
    <row r="842" spans="1:10">
      <c r="A842">
        <v>20020</v>
      </c>
      <c r="B842" s="28">
        <v>12.5438829712515</v>
      </c>
      <c r="D842">
        <v>19.75</v>
      </c>
      <c r="E842" s="1">
        <v>4997184.67</v>
      </c>
      <c r="F842" s="1">
        <v>1430174.06</v>
      </c>
      <c r="G842" t="s">
        <v>1326</v>
      </c>
      <c r="H842" t="s">
        <v>1327</v>
      </c>
      <c r="J842" t="s">
        <v>1489</v>
      </c>
    </row>
    <row r="843" spans="1:10">
      <c r="A843">
        <v>20021</v>
      </c>
      <c r="B843" s="28">
        <v>21.5125010165915</v>
      </c>
      <c r="D843">
        <v>20.06</v>
      </c>
      <c r="E843" s="1">
        <v>4997186.89</v>
      </c>
      <c r="F843" s="1">
        <v>1430165.37</v>
      </c>
      <c r="G843" t="s">
        <v>1326</v>
      </c>
      <c r="H843" t="s">
        <v>1327</v>
      </c>
      <c r="J843" t="s">
        <v>1489</v>
      </c>
    </row>
    <row r="844" spans="1:10">
      <c r="A844">
        <v>20022</v>
      </c>
      <c r="B844" s="28">
        <v>28.5120862090059</v>
      </c>
      <c r="D844">
        <v>20.31</v>
      </c>
      <c r="E844" s="1">
        <v>4997188.71</v>
      </c>
      <c r="F844" s="1">
        <v>1430158.61</v>
      </c>
      <c r="G844" t="s">
        <v>1326</v>
      </c>
      <c r="H844" t="s">
        <v>536</v>
      </c>
      <c r="J844" t="s">
        <v>1489</v>
      </c>
    </row>
    <row r="845" spans="1:10">
      <c r="A845">
        <v>20038</v>
      </c>
      <c r="B845" s="28">
        <v>34.1705288224288</v>
      </c>
      <c r="D845">
        <v>19.99</v>
      </c>
      <c r="E845" s="1">
        <v>4997190.12</v>
      </c>
      <c r="F845" s="1">
        <v>1430153.13</v>
      </c>
      <c r="G845" t="s">
        <v>1326</v>
      </c>
      <c r="H845" t="s">
        <v>1327</v>
      </c>
      <c r="J845" t="s">
        <v>1489</v>
      </c>
    </row>
    <row r="846" spans="1:10">
      <c r="A846">
        <v>20037</v>
      </c>
      <c r="B846" s="28">
        <v>36.9532163685875</v>
      </c>
      <c r="D846">
        <v>20.33</v>
      </c>
      <c r="E846" s="1">
        <v>4997190.43</v>
      </c>
      <c r="F846" s="1">
        <v>1430150.34</v>
      </c>
      <c r="G846" t="s">
        <v>1326</v>
      </c>
      <c r="H846" t="s">
        <v>1327</v>
      </c>
      <c r="J846" t="s">
        <v>1489</v>
      </c>
    </row>
    <row r="847" spans="1:10">
      <c r="A847" s="23">
        <v>20036</v>
      </c>
      <c r="B847" s="30">
        <v>40.5078691120841</v>
      </c>
      <c r="C847" s="23"/>
      <c r="D847" s="23">
        <v>18.22</v>
      </c>
      <c r="E847" s="31">
        <v>4997190.33</v>
      </c>
      <c r="F847" s="31">
        <v>1430146.67</v>
      </c>
      <c r="G847" s="23" t="s">
        <v>1326</v>
      </c>
      <c r="H847" s="23" t="s">
        <v>1327</v>
      </c>
      <c r="I847" s="23" t="s">
        <v>1490</v>
      </c>
      <c r="J847" t="s">
        <v>1489</v>
      </c>
    </row>
    <row r="848" spans="1:10">
      <c r="A848">
        <v>20024</v>
      </c>
      <c r="B848" s="28">
        <v>42.7048198685061</v>
      </c>
      <c r="D848">
        <v>17.5</v>
      </c>
      <c r="E848" s="1">
        <v>4997190.21</v>
      </c>
      <c r="F848" s="1">
        <v>1430144.4</v>
      </c>
      <c r="G848" t="s">
        <v>1326</v>
      </c>
      <c r="H848" t="s">
        <v>1327</v>
      </c>
      <c r="J848" t="s">
        <v>1489</v>
      </c>
    </row>
    <row r="849" spans="1:10">
      <c r="A849">
        <v>20023</v>
      </c>
      <c r="B849" s="28">
        <v>42.7176525572099</v>
      </c>
      <c r="D849">
        <v>17.56</v>
      </c>
      <c r="E849" s="1">
        <v>4997190.42</v>
      </c>
      <c r="F849" s="1">
        <v>1430144.43</v>
      </c>
      <c r="G849" t="s">
        <v>1326</v>
      </c>
      <c r="H849" t="s">
        <v>1327</v>
      </c>
      <c r="J849" t="s">
        <v>1489</v>
      </c>
    </row>
    <row r="850" spans="1:10">
      <c r="A850">
        <v>20025</v>
      </c>
      <c r="B850" s="28">
        <v>42.9273351141648</v>
      </c>
      <c r="D850">
        <v>18.07</v>
      </c>
      <c r="E850" s="1">
        <v>4997190.44</v>
      </c>
      <c r="F850" s="1">
        <v>1430144.22</v>
      </c>
      <c r="G850" t="s">
        <v>1326</v>
      </c>
      <c r="H850" t="s">
        <v>1327</v>
      </c>
      <c r="J850" t="s">
        <v>1489</v>
      </c>
    </row>
    <row r="851" spans="1:10">
      <c r="A851">
        <v>20026</v>
      </c>
      <c r="B851" s="28">
        <v>44.6600602327974</v>
      </c>
      <c r="D851">
        <v>18.3</v>
      </c>
      <c r="E851" s="1">
        <v>4997190.58</v>
      </c>
      <c r="F851" s="1">
        <v>1430142.48</v>
      </c>
      <c r="G851" t="s">
        <v>1326</v>
      </c>
      <c r="H851" t="s">
        <v>1327</v>
      </c>
      <c r="J851" t="s">
        <v>1489</v>
      </c>
    </row>
    <row r="852" spans="1:10">
      <c r="A852">
        <v>20027</v>
      </c>
      <c r="B852" s="28">
        <v>44.7194262037118</v>
      </c>
      <c r="D852">
        <v>17.42</v>
      </c>
      <c r="E852" s="1">
        <v>4997190.97</v>
      </c>
      <c r="F852" s="1">
        <v>1430142.5</v>
      </c>
      <c r="G852" t="s">
        <v>1326</v>
      </c>
      <c r="H852" t="s">
        <v>1327</v>
      </c>
      <c r="J852" t="s">
        <v>1489</v>
      </c>
    </row>
    <row r="853" spans="1:10">
      <c r="A853">
        <v>20028</v>
      </c>
      <c r="B853" s="28">
        <v>47.5750194954152</v>
      </c>
      <c r="D853">
        <v>17.26</v>
      </c>
      <c r="E853" s="1">
        <v>4997192.04</v>
      </c>
      <c r="F853" s="1">
        <v>1430139.81</v>
      </c>
      <c r="G853" t="s">
        <v>1326</v>
      </c>
      <c r="H853" t="s">
        <v>1327</v>
      </c>
      <c r="J853" t="s">
        <v>1489</v>
      </c>
    </row>
    <row r="854" spans="1:10">
      <c r="A854" s="23">
        <v>20029</v>
      </c>
      <c r="B854" s="30">
        <v>52.3176895513438</v>
      </c>
      <c r="C854" s="23"/>
      <c r="D854" s="23">
        <v>18.86</v>
      </c>
      <c r="E854" s="31">
        <v>4997194.7</v>
      </c>
      <c r="F854" s="31">
        <v>1430135.57</v>
      </c>
      <c r="G854" s="23" t="s">
        <v>1326</v>
      </c>
      <c r="H854" s="23" t="s">
        <v>1491</v>
      </c>
      <c r="I854" s="23" t="s">
        <v>1492</v>
      </c>
      <c r="J854" t="s">
        <v>1489</v>
      </c>
    </row>
    <row r="855" spans="1:10">
      <c r="A855" s="23">
        <v>20030</v>
      </c>
      <c r="B855" s="30">
        <v>54.5433517487004</v>
      </c>
      <c r="C855" s="23"/>
      <c r="D855" s="23">
        <v>19.3</v>
      </c>
      <c r="E855" s="31">
        <v>4997194.96</v>
      </c>
      <c r="F855" s="31">
        <v>1430133.34</v>
      </c>
      <c r="G855" s="23" t="s">
        <v>1326</v>
      </c>
      <c r="H855" s="23" t="s">
        <v>1493</v>
      </c>
      <c r="I855" s="23"/>
      <c r="J855" t="s">
        <v>1489</v>
      </c>
    </row>
    <row r="856" spans="1:10">
      <c r="A856">
        <v>20032</v>
      </c>
      <c r="B856" s="28">
        <v>57.7892579982737</v>
      </c>
      <c r="D856">
        <v>19.56</v>
      </c>
      <c r="E856" s="1">
        <v>4997194.96</v>
      </c>
      <c r="F856" s="1">
        <v>1430130</v>
      </c>
      <c r="G856" t="s">
        <v>1326</v>
      </c>
      <c r="H856" t="s">
        <v>1334</v>
      </c>
      <c r="J856" t="s">
        <v>1489</v>
      </c>
    </row>
    <row r="857" spans="1:10">
      <c r="A857">
        <v>20031</v>
      </c>
      <c r="B857" s="28">
        <v>57.9902434896821</v>
      </c>
      <c r="D857">
        <v>19.6</v>
      </c>
      <c r="E857" s="1">
        <v>4997195.03</v>
      </c>
      <c r="F857" s="1">
        <v>1430129.81</v>
      </c>
      <c r="G857" t="s">
        <v>1326</v>
      </c>
      <c r="H857" t="s">
        <v>1334</v>
      </c>
      <c r="J857" t="s">
        <v>1489</v>
      </c>
    </row>
    <row r="858" spans="1:10">
      <c r="A858">
        <v>20033</v>
      </c>
      <c r="B858" s="28">
        <v>67.2406177840523</v>
      </c>
      <c r="D858">
        <v>20.55</v>
      </c>
      <c r="E858" s="1">
        <v>4997197.21</v>
      </c>
      <c r="F858" s="1">
        <v>1430120.82</v>
      </c>
      <c r="G858" t="s">
        <v>1326</v>
      </c>
      <c r="H858" t="s">
        <v>1327</v>
      </c>
      <c r="J858" t="s">
        <v>1489</v>
      </c>
    </row>
    <row r="859" spans="1:10">
      <c r="A859">
        <v>20034</v>
      </c>
      <c r="B859" s="28">
        <v>78.7053132894875</v>
      </c>
      <c r="D859">
        <v>20.78</v>
      </c>
      <c r="E859" s="1">
        <v>4997199.92</v>
      </c>
      <c r="F859" s="1">
        <v>1430109.68</v>
      </c>
      <c r="G859" t="s">
        <v>1326</v>
      </c>
      <c r="H859" t="s">
        <v>1327</v>
      </c>
      <c r="J859" t="s">
        <v>1489</v>
      </c>
    </row>
    <row r="860" spans="1:10">
      <c r="A860">
        <v>20035</v>
      </c>
      <c r="B860" s="28">
        <v>81.3365926259524</v>
      </c>
      <c r="D860">
        <v>20.88</v>
      </c>
      <c r="E860" s="1">
        <v>4997201.23</v>
      </c>
      <c r="F860" s="1">
        <v>1430107.29</v>
      </c>
      <c r="G860" t="s">
        <v>1326</v>
      </c>
      <c r="H860" t="s">
        <v>1327</v>
      </c>
      <c r="J860" t="s">
        <v>1489</v>
      </c>
    </row>
    <row r="862" spans="1:10">
      <c r="A862">
        <v>19065</v>
      </c>
      <c r="B862" s="28">
        <v>-9.72125465178368</v>
      </c>
      <c r="D862">
        <v>22.5</v>
      </c>
      <c r="E862" s="1">
        <v>4996648.21</v>
      </c>
      <c r="F862" s="1">
        <v>1430346.57</v>
      </c>
      <c r="G862" t="s">
        <v>1326</v>
      </c>
      <c r="H862" t="s">
        <v>1273</v>
      </c>
      <c r="J862" t="s">
        <v>1494</v>
      </c>
    </row>
    <row r="863" spans="1:10">
      <c r="A863">
        <v>19066</v>
      </c>
      <c r="B863" s="28">
        <v>2.96884354568807</v>
      </c>
      <c r="D863">
        <v>22.64</v>
      </c>
      <c r="E863" s="1">
        <v>4996638.46</v>
      </c>
      <c r="F863" s="1">
        <v>1430338.5</v>
      </c>
      <c r="G863" t="s">
        <v>1326</v>
      </c>
      <c r="H863" t="s">
        <v>236</v>
      </c>
      <c r="J863" t="s">
        <v>1494</v>
      </c>
    </row>
    <row r="864" spans="1:10">
      <c r="A864">
        <v>19067</v>
      </c>
      <c r="B864" s="28">
        <v>8.96296781173697</v>
      </c>
      <c r="D864">
        <v>22.72</v>
      </c>
      <c r="E864" s="1">
        <v>4996634.49</v>
      </c>
      <c r="F864" s="1">
        <v>1430333.89</v>
      </c>
      <c r="G864" t="s">
        <v>1326</v>
      </c>
      <c r="H864" t="s">
        <v>983</v>
      </c>
      <c r="J864" t="s">
        <v>1494</v>
      </c>
    </row>
    <row r="865" spans="1:10">
      <c r="A865">
        <v>19068</v>
      </c>
      <c r="B865" s="28">
        <v>12.927859528497</v>
      </c>
      <c r="D865">
        <v>22.71</v>
      </c>
      <c r="E865" s="1">
        <v>4996631.32</v>
      </c>
      <c r="F865" s="1">
        <v>1430331.48</v>
      </c>
      <c r="G865" t="s">
        <v>1326</v>
      </c>
      <c r="H865" t="s">
        <v>1274</v>
      </c>
      <c r="J865" t="s">
        <v>1494</v>
      </c>
    </row>
    <row r="866" spans="1:10">
      <c r="A866">
        <v>19069</v>
      </c>
      <c r="B866" s="28">
        <v>15.7583372215096</v>
      </c>
      <c r="D866">
        <v>21.62</v>
      </c>
      <c r="E866" s="1">
        <v>4996629.45</v>
      </c>
      <c r="F866" s="1">
        <v>1430329.33</v>
      </c>
      <c r="G866" t="s">
        <v>1326</v>
      </c>
      <c r="H866" t="s">
        <v>983</v>
      </c>
      <c r="J866" t="s">
        <v>1494</v>
      </c>
    </row>
    <row r="867" spans="1:10">
      <c r="A867">
        <v>19070</v>
      </c>
      <c r="B867" s="28">
        <v>19.2409056954738</v>
      </c>
      <c r="D867">
        <v>20.13</v>
      </c>
      <c r="E867" s="1">
        <v>4996627.03</v>
      </c>
      <c r="F867" s="1">
        <v>1430326.82</v>
      </c>
      <c r="G867" t="s">
        <v>1326</v>
      </c>
      <c r="H867" t="s">
        <v>983</v>
      </c>
      <c r="J867" t="s">
        <v>1494</v>
      </c>
    </row>
    <row r="868" spans="1:10">
      <c r="A868">
        <v>19071</v>
      </c>
      <c r="B868" s="28">
        <v>21.5760253984853</v>
      </c>
      <c r="D868">
        <v>18.25</v>
      </c>
      <c r="E868" s="1">
        <v>4996625.59</v>
      </c>
      <c r="F868" s="1">
        <v>1430324.95</v>
      </c>
      <c r="G868" t="s">
        <v>1326</v>
      </c>
      <c r="H868" t="s">
        <v>983</v>
      </c>
      <c r="J868" t="s">
        <v>1494</v>
      </c>
    </row>
    <row r="869" spans="1:10">
      <c r="A869">
        <v>19072</v>
      </c>
      <c r="B869" s="28">
        <v>25.2063906975977</v>
      </c>
      <c r="D869">
        <v>18.15</v>
      </c>
      <c r="E869" s="1">
        <v>4996622.85</v>
      </c>
      <c r="F869" s="1">
        <v>1430322.56</v>
      </c>
      <c r="G869" t="s">
        <v>1326</v>
      </c>
      <c r="H869" t="s">
        <v>983</v>
      </c>
      <c r="J869" t="s">
        <v>1494</v>
      </c>
    </row>
    <row r="870" spans="1:10">
      <c r="A870">
        <v>19073</v>
      </c>
      <c r="B870" s="28">
        <v>26.2209574954916</v>
      </c>
      <c r="D870">
        <v>18.4</v>
      </c>
      <c r="E870" s="1">
        <v>4996622.41</v>
      </c>
      <c r="F870" s="1">
        <v>1430321.56</v>
      </c>
      <c r="G870" t="s">
        <v>1326</v>
      </c>
      <c r="H870" t="s">
        <v>983</v>
      </c>
      <c r="J870" t="s">
        <v>1494</v>
      </c>
    </row>
    <row r="871" spans="1:10">
      <c r="A871">
        <v>19074</v>
      </c>
      <c r="B871" s="28">
        <v>29.1558418157312</v>
      </c>
      <c r="D871">
        <v>16.28</v>
      </c>
      <c r="E871" s="1">
        <v>4996620.25</v>
      </c>
      <c r="F871" s="1">
        <v>1430319.57</v>
      </c>
      <c r="G871" t="s">
        <v>1326</v>
      </c>
      <c r="H871" t="s">
        <v>480</v>
      </c>
      <c r="J871" t="s">
        <v>1494</v>
      </c>
    </row>
    <row r="872" spans="1:10">
      <c r="A872">
        <v>19075</v>
      </c>
      <c r="B872" s="28">
        <v>31.3077177704598</v>
      </c>
      <c r="D872">
        <v>16.24</v>
      </c>
      <c r="E872" s="1">
        <v>4996618.55</v>
      </c>
      <c r="F872" s="1">
        <v>1430318.23</v>
      </c>
      <c r="G872" t="s">
        <v>1326</v>
      </c>
      <c r="H872" t="s">
        <v>480</v>
      </c>
      <c r="J872" t="s">
        <v>1494</v>
      </c>
    </row>
    <row r="873" spans="1:10">
      <c r="A873">
        <v>19076</v>
      </c>
      <c r="B873" s="28">
        <v>33.4688528629825</v>
      </c>
      <c r="D873">
        <v>16.8</v>
      </c>
      <c r="E873" s="1">
        <v>4996617.36</v>
      </c>
      <c r="F873" s="1">
        <v>1430316.36</v>
      </c>
      <c r="G873" t="s">
        <v>1326</v>
      </c>
      <c r="H873" t="s">
        <v>480</v>
      </c>
      <c r="J873" t="s">
        <v>1494</v>
      </c>
    </row>
    <row r="874" spans="1:10">
      <c r="A874">
        <v>19077</v>
      </c>
      <c r="B874" s="28">
        <v>33.4741376585804</v>
      </c>
      <c r="D874">
        <v>17.13</v>
      </c>
      <c r="E874" s="1">
        <v>4996617.96</v>
      </c>
      <c r="F874" s="1">
        <v>1430315.77</v>
      </c>
      <c r="G874" t="s">
        <v>1326</v>
      </c>
      <c r="H874" t="s">
        <v>1275</v>
      </c>
      <c r="I874" t="s">
        <v>1495</v>
      </c>
      <c r="J874" t="s">
        <v>1494</v>
      </c>
    </row>
    <row r="875" spans="1:10">
      <c r="A875">
        <v>19078</v>
      </c>
      <c r="B875" s="28">
        <v>35.7878645910307</v>
      </c>
      <c r="D875">
        <v>17.47</v>
      </c>
      <c r="E875" s="1">
        <v>4996616.17</v>
      </c>
      <c r="F875" s="1">
        <v>1430314.28</v>
      </c>
      <c r="G875" t="s">
        <v>1326</v>
      </c>
      <c r="H875" t="s">
        <v>1017</v>
      </c>
      <c r="J875" t="s">
        <v>1494</v>
      </c>
    </row>
    <row r="876" spans="1:10">
      <c r="A876">
        <v>19079</v>
      </c>
      <c r="B876" s="28">
        <v>38.9570588211827</v>
      </c>
      <c r="D876">
        <v>17.85</v>
      </c>
      <c r="E876" s="1">
        <v>4996613.22</v>
      </c>
      <c r="F876" s="1">
        <v>1430312.74</v>
      </c>
      <c r="G876" t="s">
        <v>1326</v>
      </c>
      <c r="H876" t="s">
        <v>1017</v>
      </c>
      <c r="J876" t="s">
        <v>1494</v>
      </c>
    </row>
    <row r="877" spans="1:10">
      <c r="A877">
        <v>19080</v>
      </c>
      <c r="B877" s="28">
        <v>42.7388566992363</v>
      </c>
      <c r="D877">
        <v>17.75</v>
      </c>
      <c r="E877" s="1">
        <v>4996609.82</v>
      </c>
      <c r="F877" s="1">
        <v>1430310.82</v>
      </c>
      <c r="G877" t="s">
        <v>1326</v>
      </c>
      <c r="H877" t="s">
        <v>1017</v>
      </c>
      <c r="J877" t="s">
        <v>1494</v>
      </c>
    </row>
    <row r="878" spans="1:10">
      <c r="A878">
        <v>19081</v>
      </c>
      <c r="B878" s="28">
        <v>45.2562613567424</v>
      </c>
      <c r="D878">
        <v>17.55</v>
      </c>
      <c r="E878" s="1">
        <v>4996608.01</v>
      </c>
      <c r="F878" s="1">
        <v>1430309.07</v>
      </c>
      <c r="G878" t="s">
        <v>1326</v>
      </c>
      <c r="H878" t="s">
        <v>1017</v>
      </c>
      <c r="J878" t="s">
        <v>1494</v>
      </c>
    </row>
    <row r="879" spans="1:10">
      <c r="A879">
        <v>19082</v>
      </c>
      <c r="B879" s="28">
        <v>48.5247200094646</v>
      </c>
      <c r="D879">
        <v>17.09</v>
      </c>
      <c r="E879" s="1">
        <v>4996605.8</v>
      </c>
      <c r="F879" s="1">
        <v>1430306.65</v>
      </c>
      <c r="G879" t="s">
        <v>1326</v>
      </c>
      <c r="H879" t="s">
        <v>1017</v>
      </c>
      <c r="J879" t="s">
        <v>1494</v>
      </c>
    </row>
    <row r="880" spans="1:10">
      <c r="A880">
        <v>19083</v>
      </c>
      <c r="B880" s="28">
        <v>49.951657950293</v>
      </c>
      <c r="D880">
        <v>17.05</v>
      </c>
      <c r="E880" s="1">
        <v>4996605.55</v>
      </c>
      <c r="F880" s="1">
        <v>1430304.86</v>
      </c>
      <c r="G880" t="s">
        <v>1326</v>
      </c>
      <c r="H880" t="s">
        <v>1277</v>
      </c>
      <c r="I880" t="s">
        <v>1496</v>
      </c>
      <c r="J880" t="s">
        <v>1494</v>
      </c>
    </row>
    <row r="881" spans="1:10">
      <c r="A881">
        <v>19084</v>
      </c>
      <c r="B881" s="28">
        <v>50.8541844094498</v>
      </c>
      <c r="D881">
        <v>16.9</v>
      </c>
      <c r="E881" s="1">
        <v>4996604.53</v>
      </c>
      <c r="F881" s="1">
        <v>1430304.61</v>
      </c>
      <c r="G881" t="s">
        <v>1326</v>
      </c>
      <c r="H881" t="s">
        <v>480</v>
      </c>
      <c r="J881" t="s">
        <v>1494</v>
      </c>
    </row>
    <row r="882" spans="1:10">
      <c r="A882">
        <v>19085</v>
      </c>
      <c r="B882" s="28">
        <v>52.856612377135</v>
      </c>
      <c r="D882">
        <v>16.55</v>
      </c>
      <c r="E882" s="1">
        <v>4996602.42</v>
      </c>
      <c r="F882" s="1">
        <v>1430303.92</v>
      </c>
      <c r="G882" t="s">
        <v>1326</v>
      </c>
      <c r="H882" t="s">
        <v>480</v>
      </c>
      <c r="J882" t="s">
        <v>1494</v>
      </c>
    </row>
    <row r="883" spans="1:10">
      <c r="A883">
        <v>19086</v>
      </c>
      <c r="B883" s="28">
        <v>54.0956646317208</v>
      </c>
      <c r="D883">
        <v>16.47</v>
      </c>
      <c r="E883" s="1">
        <v>4996601.23</v>
      </c>
      <c r="F883" s="1">
        <v>1430303.38</v>
      </c>
      <c r="G883" t="s">
        <v>1326</v>
      </c>
      <c r="H883" t="s">
        <v>480</v>
      </c>
      <c r="J883" t="s">
        <v>1494</v>
      </c>
    </row>
    <row r="884" spans="1:10">
      <c r="A884">
        <v>19087</v>
      </c>
      <c r="B884" s="28">
        <v>55.1936790943428</v>
      </c>
      <c r="D884">
        <v>16.44</v>
      </c>
      <c r="E884" s="1">
        <v>4996600.29</v>
      </c>
      <c r="F884" s="1">
        <v>1430302.78</v>
      </c>
      <c r="G884" t="s">
        <v>1326</v>
      </c>
      <c r="H884" t="s">
        <v>480</v>
      </c>
      <c r="J884" t="s">
        <v>1494</v>
      </c>
    </row>
    <row r="885" spans="1:10">
      <c r="A885">
        <v>19088</v>
      </c>
      <c r="B885" s="28">
        <v>56.2718763855567</v>
      </c>
      <c r="D885">
        <v>16.44</v>
      </c>
      <c r="E885" s="1">
        <v>4996599.57</v>
      </c>
      <c r="F885" s="1">
        <v>1430301.97</v>
      </c>
      <c r="G885" t="s">
        <v>1326</v>
      </c>
      <c r="H885" t="s">
        <v>480</v>
      </c>
      <c r="J885" t="s">
        <v>1494</v>
      </c>
    </row>
    <row r="886" spans="1:10">
      <c r="A886">
        <v>20064</v>
      </c>
      <c r="B886" s="28">
        <v>56.91885989695</v>
      </c>
      <c r="D886">
        <v>16.41</v>
      </c>
      <c r="E886" s="1">
        <v>4996600</v>
      </c>
      <c r="F886" s="1">
        <v>1430300.57</v>
      </c>
      <c r="G886" t="s">
        <v>1326</v>
      </c>
      <c r="H886" t="s">
        <v>1327</v>
      </c>
      <c r="J886" t="s">
        <v>1494</v>
      </c>
    </row>
    <row r="887" spans="1:10">
      <c r="A887">
        <v>20063</v>
      </c>
      <c r="B887" s="28">
        <v>59.4491121211383</v>
      </c>
      <c r="D887">
        <v>16.58</v>
      </c>
      <c r="E887" s="1">
        <v>4996597.8</v>
      </c>
      <c r="F887" s="1">
        <v>1430299.21</v>
      </c>
      <c r="G887" t="s">
        <v>1326</v>
      </c>
      <c r="H887" t="s">
        <v>1327</v>
      </c>
      <c r="J887" t="s">
        <v>1494</v>
      </c>
    </row>
    <row r="888" spans="1:10">
      <c r="A888">
        <v>20062</v>
      </c>
      <c r="B888" s="28">
        <v>61.3931334268843</v>
      </c>
      <c r="D888">
        <v>16.81</v>
      </c>
      <c r="E888" s="1">
        <v>4996596.42</v>
      </c>
      <c r="F888" s="1">
        <v>1430297.84</v>
      </c>
      <c r="G888" t="s">
        <v>1326</v>
      </c>
      <c r="H888" t="s">
        <v>1327</v>
      </c>
      <c r="J888" t="s">
        <v>1494</v>
      </c>
    </row>
    <row r="889" spans="1:10">
      <c r="A889">
        <v>20061</v>
      </c>
      <c r="B889" s="28">
        <v>61.4722282983092</v>
      </c>
      <c r="D889">
        <v>17.06</v>
      </c>
      <c r="E889" s="1">
        <v>4996596.33</v>
      </c>
      <c r="F889" s="1">
        <v>1430297.82</v>
      </c>
      <c r="G889" t="s">
        <v>1326</v>
      </c>
      <c r="H889" t="s">
        <v>1497</v>
      </c>
      <c r="I889" t="s">
        <v>1498</v>
      </c>
      <c r="J889" t="s">
        <v>1494</v>
      </c>
    </row>
    <row r="890" spans="1:10">
      <c r="A890">
        <v>20060</v>
      </c>
      <c r="B890" s="28">
        <v>62.9306663872427</v>
      </c>
      <c r="D890">
        <v>18.1</v>
      </c>
      <c r="E890" s="1">
        <v>4996595.24</v>
      </c>
      <c r="F890" s="1">
        <v>1430296.85</v>
      </c>
      <c r="G890" t="s">
        <v>1326</v>
      </c>
      <c r="H890" t="s">
        <v>1414</v>
      </c>
      <c r="J890" t="s">
        <v>1494</v>
      </c>
    </row>
    <row r="891" spans="1:10">
      <c r="A891">
        <v>20059</v>
      </c>
      <c r="B891" s="28">
        <v>70.671834644351</v>
      </c>
      <c r="D891">
        <v>18.65</v>
      </c>
      <c r="E891" s="1">
        <v>4996589.26</v>
      </c>
      <c r="F891" s="1">
        <v>1430291.91</v>
      </c>
      <c r="G891" t="s">
        <v>1326</v>
      </c>
      <c r="H891" t="s">
        <v>1327</v>
      </c>
      <c r="J891" t="s">
        <v>1494</v>
      </c>
    </row>
    <row r="892" spans="1:10">
      <c r="A892">
        <v>20058</v>
      </c>
      <c r="B892" s="28">
        <v>85.5356279686463</v>
      </c>
      <c r="D892">
        <v>18.54</v>
      </c>
      <c r="E892" s="1">
        <v>4996577.43</v>
      </c>
      <c r="F892" s="1">
        <v>1430282.82</v>
      </c>
      <c r="G892" t="s">
        <v>1326</v>
      </c>
      <c r="H892" t="s">
        <v>1327</v>
      </c>
      <c r="J892" t="s">
        <v>1494</v>
      </c>
    </row>
    <row r="893" spans="1:10">
      <c r="A893">
        <v>20057</v>
      </c>
      <c r="B893" s="28">
        <v>102.045982830961</v>
      </c>
      <c r="D893">
        <v>18.78</v>
      </c>
      <c r="E893" s="1">
        <v>4996565.79</v>
      </c>
      <c r="F893" s="1">
        <v>1430271.08</v>
      </c>
      <c r="G893" t="s">
        <v>1326</v>
      </c>
      <c r="H893" t="s">
        <v>1327</v>
      </c>
      <c r="J893" t="s">
        <v>1494</v>
      </c>
    </row>
    <row r="894" spans="1:10">
      <c r="A894">
        <v>20056</v>
      </c>
      <c r="B894" s="28">
        <v>117.01941288486</v>
      </c>
      <c r="D894">
        <v>18.45</v>
      </c>
      <c r="E894" s="1">
        <v>4996555.16</v>
      </c>
      <c r="F894" s="1">
        <v>1430260.52</v>
      </c>
      <c r="G894" t="s">
        <v>1326</v>
      </c>
      <c r="H894" t="s">
        <v>1327</v>
      </c>
      <c r="J894" t="s">
        <v>1494</v>
      </c>
    </row>
    <row r="895" spans="1:10">
      <c r="A895">
        <v>20055</v>
      </c>
      <c r="B895" s="28">
        <v>132.97683960701</v>
      </c>
      <c r="D895">
        <v>17.91</v>
      </c>
      <c r="E895" s="1">
        <v>4996543.32</v>
      </c>
      <c r="F895" s="1">
        <v>1430249.82</v>
      </c>
      <c r="G895" t="s">
        <v>1326</v>
      </c>
      <c r="H895" t="s">
        <v>1327</v>
      </c>
      <c r="J895" t="s">
        <v>1494</v>
      </c>
    </row>
    <row r="896" spans="1:10">
      <c r="A896">
        <v>20054</v>
      </c>
      <c r="B896" s="28">
        <v>149.172956503589</v>
      </c>
      <c r="D896">
        <v>17.63</v>
      </c>
      <c r="E896" s="1">
        <v>4996530.89</v>
      </c>
      <c r="F896" s="1">
        <v>1430239.41</v>
      </c>
      <c r="G896" t="s">
        <v>1326</v>
      </c>
      <c r="H896" t="s">
        <v>1327</v>
      </c>
      <c r="J896" t="s">
        <v>1494</v>
      </c>
    </row>
    <row r="897" spans="1:10">
      <c r="A897">
        <v>20053</v>
      </c>
      <c r="B897" s="28">
        <v>164.578724177381</v>
      </c>
      <c r="D897">
        <v>17.87</v>
      </c>
      <c r="E897" s="1">
        <v>4996519.36</v>
      </c>
      <c r="F897" s="1">
        <v>1430229.19</v>
      </c>
      <c r="G897" t="s">
        <v>1326</v>
      </c>
      <c r="H897" t="s">
        <v>1327</v>
      </c>
      <c r="J897" t="s">
        <v>1494</v>
      </c>
    </row>
    <row r="898" spans="1:10">
      <c r="A898">
        <v>20052</v>
      </c>
      <c r="B898" s="28">
        <v>178.640597994809</v>
      </c>
      <c r="D898">
        <v>17.3</v>
      </c>
      <c r="E898" s="1">
        <v>4996509.34</v>
      </c>
      <c r="F898" s="1">
        <v>1430219.31</v>
      </c>
      <c r="G898" t="s">
        <v>1326</v>
      </c>
      <c r="H898" t="s">
        <v>1327</v>
      </c>
      <c r="J898" t="s">
        <v>1494</v>
      </c>
    </row>
    <row r="899" spans="1:10">
      <c r="A899">
        <v>20051</v>
      </c>
      <c r="B899" s="28">
        <v>180.108819251079</v>
      </c>
      <c r="D899">
        <v>16.98</v>
      </c>
      <c r="E899" s="1">
        <v>4996508.1</v>
      </c>
      <c r="F899" s="1">
        <v>1430218.49</v>
      </c>
      <c r="G899" t="s">
        <v>1326</v>
      </c>
      <c r="H899" t="s">
        <v>1499</v>
      </c>
      <c r="I899" t="s">
        <v>1500</v>
      </c>
      <c r="J899" t="s">
        <v>1494</v>
      </c>
    </row>
    <row r="900" spans="1:10">
      <c r="A900">
        <v>20049</v>
      </c>
      <c r="B900" s="28">
        <v>182.289815162308</v>
      </c>
      <c r="D900">
        <v>16.81</v>
      </c>
      <c r="E900" s="1">
        <v>4996506.37</v>
      </c>
      <c r="F900" s="1">
        <v>1430217.15</v>
      </c>
      <c r="G900" t="s">
        <v>1326</v>
      </c>
      <c r="H900" t="s">
        <v>1327</v>
      </c>
      <c r="J900" t="s">
        <v>1494</v>
      </c>
    </row>
    <row r="901" spans="1:10">
      <c r="A901">
        <v>20050</v>
      </c>
      <c r="B901" s="28">
        <v>182.289815162308</v>
      </c>
      <c r="D901">
        <v>16.81</v>
      </c>
      <c r="E901" s="1">
        <v>4996506.37</v>
      </c>
      <c r="F901" s="1">
        <v>1430217.15</v>
      </c>
      <c r="G901" t="s">
        <v>1326</v>
      </c>
      <c r="H901" t="s">
        <v>1327</v>
      </c>
      <c r="J901" t="s">
        <v>1494</v>
      </c>
    </row>
    <row r="902" spans="1:10">
      <c r="A902">
        <v>20048</v>
      </c>
      <c r="B902" s="28">
        <v>183.894598702209</v>
      </c>
      <c r="D902">
        <v>16.77</v>
      </c>
      <c r="E902" s="1">
        <v>4996505.11</v>
      </c>
      <c r="F902" s="1">
        <v>1430216.15</v>
      </c>
      <c r="G902" t="s">
        <v>1326</v>
      </c>
      <c r="H902" t="s">
        <v>1327</v>
      </c>
      <c r="J902" t="s">
        <v>1494</v>
      </c>
    </row>
    <row r="903" spans="1:10">
      <c r="A903">
        <v>20047</v>
      </c>
      <c r="B903" s="28">
        <v>184.150839128724</v>
      </c>
      <c r="D903">
        <v>16.97</v>
      </c>
      <c r="E903" s="1">
        <v>4996504.9</v>
      </c>
      <c r="F903" s="1">
        <v>1430216</v>
      </c>
      <c r="G903" t="s">
        <v>1326</v>
      </c>
      <c r="H903" t="s">
        <v>1501</v>
      </c>
      <c r="I903" t="s">
        <v>1502</v>
      </c>
      <c r="J903" t="s">
        <v>1494</v>
      </c>
    </row>
    <row r="904" spans="1:10">
      <c r="A904">
        <v>20046</v>
      </c>
      <c r="B904" s="28">
        <v>187.9425764744</v>
      </c>
      <c r="D904">
        <v>17.63</v>
      </c>
      <c r="E904" s="1">
        <v>4996502.03</v>
      </c>
      <c r="F904" s="1">
        <v>1430213.52</v>
      </c>
      <c r="G904" t="s">
        <v>1326</v>
      </c>
      <c r="H904" t="s">
        <v>1327</v>
      </c>
      <c r="J904" t="s">
        <v>1494</v>
      </c>
    </row>
    <row r="905" spans="1:10">
      <c r="A905">
        <v>20045</v>
      </c>
      <c r="B905" s="28">
        <v>203.091604336132</v>
      </c>
      <c r="D905">
        <v>17.78</v>
      </c>
      <c r="E905" s="1">
        <v>4996489.45</v>
      </c>
      <c r="F905" s="1">
        <v>1430204.85</v>
      </c>
      <c r="G905" t="s">
        <v>1326</v>
      </c>
      <c r="H905" t="s">
        <v>1327</v>
      </c>
      <c r="J905" t="s">
        <v>1494</v>
      </c>
    </row>
    <row r="906" spans="1:10">
      <c r="A906">
        <v>20044</v>
      </c>
      <c r="B906" s="28">
        <v>217.487959280122</v>
      </c>
      <c r="D906">
        <v>17.8</v>
      </c>
      <c r="E906" s="1">
        <v>4996478.82</v>
      </c>
      <c r="F906" s="1">
        <v>1430195.14</v>
      </c>
      <c r="G906" t="s">
        <v>1326</v>
      </c>
      <c r="H906" t="s">
        <v>1327</v>
      </c>
      <c r="J906" t="s">
        <v>1494</v>
      </c>
    </row>
    <row r="907" spans="1:10">
      <c r="A907">
        <v>20043</v>
      </c>
      <c r="B907" s="28">
        <v>221.139231191491</v>
      </c>
      <c r="D907">
        <v>19.02</v>
      </c>
      <c r="E907" s="1">
        <v>4996476.22</v>
      </c>
      <c r="F907" s="1">
        <v>1430192.57</v>
      </c>
      <c r="G907" t="s">
        <v>1326</v>
      </c>
      <c r="H907" t="s">
        <v>1327</v>
      </c>
      <c r="J907" t="s">
        <v>1494</v>
      </c>
    </row>
    <row r="908" spans="1:10">
      <c r="A908">
        <v>20042</v>
      </c>
      <c r="B908" s="28">
        <v>229.343848559436</v>
      </c>
      <c r="D908">
        <v>19.59</v>
      </c>
      <c r="E908" s="1">
        <v>4996469.81</v>
      </c>
      <c r="F908" s="1">
        <v>1430187.43</v>
      </c>
      <c r="G908" t="s">
        <v>1326</v>
      </c>
      <c r="H908" t="s">
        <v>1327</v>
      </c>
      <c r="J908" t="s">
        <v>1494</v>
      </c>
    </row>
    <row r="909" spans="1:10">
      <c r="A909">
        <v>20041</v>
      </c>
      <c r="B909" s="28">
        <v>233.63046494836</v>
      </c>
      <c r="D909">
        <v>21.85</v>
      </c>
      <c r="E909" s="1">
        <v>4996466.51</v>
      </c>
      <c r="F909" s="1">
        <v>1430184.69</v>
      </c>
      <c r="G909" t="s">
        <v>1326</v>
      </c>
      <c r="H909" t="s">
        <v>1327</v>
      </c>
      <c r="J909" t="s">
        <v>1494</v>
      </c>
    </row>
    <row r="910" spans="1:10">
      <c r="A910">
        <v>20040</v>
      </c>
      <c r="B910" s="28">
        <v>235.325323142302</v>
      </c>
      <c r="D910">
        <v>22.8</v>
      </c>
      <c r="E910" s="1">
        <v>4996465.14</v>
      </c>
      <c r="F910" s="1">
        <v>1430183.68</v>
      </c>
      <c r="G910" t="s">
        <v>1326</v>
      </c>
      <c r="H910" t="s">
        <v>1503</v>
      </c>
      <c r="J910" t="s">
        <v>1494</v>
      </c>
    </row>
    <row r="911" spans="1:10">
      <c r="A911">
        <v>20039</v>
      </c>
      <c r="B911" s="28">
        <v>240.920087771852</v>
      </c>
      <c r="D911">
        <v>22.86</v>
      </c>
      <c r="E911" s="1">
        <v>4996460.89</v>
      </c>
      <c r="F911" s="1">
        <v>1430180.04</v>
      </c>
      <c r="G911" t="s">
        <v>1326</v>
      </c>
      <c r="H911" t="s">
        <v>1395</v>
      </c>
      <c r="J911" t="s">
        <v>1494</v>
      </c>
    </row>
    <row r="913" s="23" customFormat="1" spans="1:10">
      <c r="A913" s="23">
        <v>20074</v>
      </c>
      <c r="B913" s="30">
        <v>0.226384628594336</v>
      </c>
      <c r="D913" s="23">
        <v>16.26</v>
      </c>
      <c r="E913" s="31">
        <v>4996734.79</v>
      </c>
      <c r="F913" s="31">
        <v>1432196.82</v>
      </c>
      <c r="G913" s="23" t="s">
        <v>1326</v>
      </c>
      <c r="H913" s="23" t="s">
        <v>1327</v>
      </c>
      <c r="I913" s="23" t="s">
        <v>1504</v>
      </c>
      <c r="J913" s="23" t="s">
        <v>1505</v>
      </c>
    </row>
    <row r="914" spans="1:10">
      <c r="A914">
        <v>20073</v>
      </c>
      <c r="B914" s="28">
        <v>4.71271153356843</v>
      </c>
      <c r="D914">
        <v>16.3</v>
      </c>
      <c r="E914" s="1">
        <v>4996730.13</v>
      </c>
      <c r="F914" s="1">
        <v>1432197.75</v>
      </c>
      <c r="G914" s="23" t="s">
        <v>1326</v>
      </c>
      <c r="H914" t="s">
        <v>1327</v>
      </c>
      <c r="J914" t="s">
        <v>1505</v>
      </c>
    </row>
    <row r="915" spans="1:10">
      <c r="A915">
        <v>20072</v>
      </c>
      <c r="B915" s="28">
        <v>13.984840721077</v>
      </c>
      <c r="D915">
        <v>16.45</v>
      </c>
      <c r="E915" s="1">
        <v>4996722.5</v>
      </c>
      <c r="F915" s="1">
        <v>1432189.78</v>
      </c>
      <c r="G915" s="23" t="s">
        <v>1326</v>
      </c>
      <c r="H915" t="s">
        <v>1327</v>
      </c>
      <c r="J915" t="s">
        <v>1505</v>
      </c>
    </row>
    <row r="916" spans="1:10">
      <c r="A916">
        <v>20075</v>
      </c>
      <c r="B916" s="28">
        <v>16.0866419742007</v>
      </c>
      <c r="D916">
        <v>16.33</v>
      </c>
      <c r="E916" s="1">
        <v>4996719.02</v>
      </c>
      <c r="F916" s="1">
        <v>1432193.03</v>
      </c>
      <c r="G916" s="23" t="s">
        <v>1326</v>
      </c>
      <c r="H916" t="s">
        <v>1327</v>
      </c>
      <c r="J916" t="s">
        <v>1505</v>
      </c>
    </row>
    <row r="917" spans="1:10">
      <c r="A917">
        <v>20071</v>
      </c>
      <c r="B917" s="28">
        <v>19.465718841245</v>
      </c>
      <c r="D917">
        <v>15.49</v>
      </c>
      <c r="E917" s="1">
        <v>4996715.31</v>
      </c>
      <c r="F917" s="1">
        <v>1432194.93</v>
      </c>
      <c r="G917" s="23" t="s">
        <v>1326</v>
      </c>
      <c r="H917" t="s">
        <v>1327</v>
      </c>
      <c r="J917" t="s">
        <v>1505</v>
      </c>
    </row>
    <row r="918" spans="1:10">
      <c r="A918">
        <v>20076</v>
      </c>
      <c r="B918" s="28">
        <v>21.5086273389724</v>
      </c>
      <c r="D918">
        <v>14.75</v>
      </c>
      <c r="E918" s="1">
        <v>4996713.56</v>
      </c>
      <c r="F918" s="1">
        <v>1432200.56</v>
      </c>
      <c r="G918" s="23" t="s">
        <v>1326</v>
      </c>
      <c r="H918" t="s">
        <v>1327</v>
      </c>
      <c r="J918" t="s">
        <v>1505</v>
      </c>
    </row>
    <row r="919" spans="1:10">
      <c r="A919">
        <v>20070</v>
      </c>
      <c r="B919" s="28">
        <v>24.4350299775558</v>
      </c>
      <c r="D919">
        <v>14.56</v>
      </c>
      <c r="E919" s="1">
        <v>4996710.39</v>
      </c>
      <c r="F919" s="1">
        <v>1432199.05</v>
      </c>
      <c r="G919" s="23" t="s">
        <v>1326</v>
      </c>
      <c r="H919" t="s">
        <v>1327</v>
      </c>
      <c r="J919" t="s">
        <v>1505</v>
      </c>
    </row>
    <row r="920" spans="1:10">
      <c r="A920">
        <v>20069</v>
      </c>
      <c r="B920" s="28">
        <v>26.5404945316208</v>
      </c>
      <c r="D920">
        <v>16.03</v>
      </c>
      <c r="E920" s="1">
        <v>4996708.58</v>
      </c>
      <c r="F920" s="1">
        <v>1432201.3</v>
      </c>
      <c r="G920" s="23" t="s">
        <v>1326</v>
      </c>
      <c r="H920" t="s">
        <v>1506</v>
      </c>
      <c r="I920" t="s">
        <v>1507</v>
      </c>
      <c r="J920" t="s">
        <v>1505</v>
      </c>
    </row>
    <row r="921" spans="1:10">
      <c r="A921">
        <v>20077</v>
      </c>
      <c r="B921" s="28">
        <v>27.6114970618557</v>
      </c>
      <c r="D921">
        <v>15.88</v>
      </c>
      <c r="E921" s="1">
        <v>4996707.76</v>
      </c>
      <c r="F921" s="1">
        <v>1432202.65</v>
      </c>
      <c r="G921" s="23" t="s">
        <v>1326</v>
      </c>
      <c r="H921" t="s">
        <v>1327</v>
      </c>
      <c r="J921" t="s">
        <v>1505</v>
      </c>
    </row>
    <row r="922" spans="1:10">
      <c r="A922">
        <v>20068</v>
      </c>
      <c r="B922" s="28">
        <v>28.5940596972641</v>
      </c>
      <c r="D922">
        <v>13.13</v>
      </c>
      <c r="E922" s="1">
        <v>4996706.53</v>
      </c>
      <c r="F922" s="1">
        <v>1432201.5</v>
      </c>
      <c r="G922" s="23" t="s">
        <v>1326</v>
      </c>
      <c r="H922" t="s">
        <v>983</v>
      </c>
      <c r="J922" t="s">
        <v>1505</v>
      </c>
    </row>
    <row r="923" spans="1:10">
      <c r="A923">
        <v>19119</v>
      </c>
      <c r="B923" s="28">
        <v>29.1435353035898</v>
      </c>
      <c r="D923">
        <v>12.86</v>
      </c>
      <c r="E923" s="1">
        <v>4996707.38</v>
      </c>
      <c r="F923" s="1">
        <v>1432206.75</v>
      </c>
      <c r="G923" s="23" t="s">
        <v>1326</v>
      </c>
      <c r="H923" t="s">
        <v>480</v>
      </c>
      <c r="J923" t="s">
        <v>1505</v>
      </c>
    </row>
    <row r="924" spans="1:10">
      <c r="A924">
        <v>19118</v>
      </c>
      <c r="B924" s="28">
        <v>31.3739543250089</v>
      </c>
      <c r="D924">
        <v>13.2</v>
      </c>
      <c r="E924" s="1">
        <v>4996705.17</v>
      </c>
      <c r="F924" s="1">
        <v>1432207.2</v>
      </c>
      <c r="G924" s="23" t="s">
        <v>1326</v>
      </c>
      <c r="H924" t="s">
        <v>480</v>
      </c>
      <c r="J924" t="s">
        <v>1505</v>
      </c>
    </row>
    <row r="925" spans="1:10">
      <c r="A925">
        <v>20067</v>
      </c>
      <c r="B925" s="28">
        <v>32.5279272312112</v>
      </c>
      <c r="D925">
        <v>13.64</v>
      </c>
      <c r="E925" s="1">
        <v>4996702.9</v>
      </c>
      <c r="F925" s="1">
        <v>1432203.44</v>
      </c>
      <c r="G925" s="23" t="s">
        <v>1326</v>
      </c>
      <c r="H925" t="s">
        <v>1508</v>
      </c>
      <c r="I925" t="s">
        <v>1509</v>
      </c>
      <c r="J925" t="s">
        <v>1505</v>
      </c>
    </row>
    <row r="926" spans="1:10">
      <c r="A926">
        <v>20066</v>
      </c>
      <c r="B926" s="28">
        <v>32.5720139072859</v>
      </c>
      <c r="D926">
        <v>13.17</v>
      </c>
      <c r="E926" s="1">
        <v>4996702.87</v>
      </c>
      <c r="F926" s="1">
        <v>1432203.51</v>
      </c>
      <c r="G926" s="23" t="s">
        <v>1326</v>
      </c>
      <c r="H926" t="s">
        <v>1327</v>
      </c>
      <c r="J926" t="s">
        <v>1505</v>
      </c>
    </row>
    <row r="927" spans="1:10">
      <c r="A927">
        <v>19117</v>
      </c>
      <c r="B927" s="28">
        <v>33.2105677457885</v>
      </c>
      <c r="D927">
        <v>13.19</v>
      </c>
      <c r="E927" s="1">
        <v>4996703.47</v>
      </c>
      <c r="F927" s="1">
        <v>1432207.9</v>
      </c>
      <c r="G927" s="23" t="s">
        <v>1326</v>
      </c>
      <c r="H927" t="s">
        <v>480</v>
      </c>
      <c r="J927" t="s">
        <v>1505</v>
      </c>
    </row>
    <row r="928" spans="1:10">
      <c r="A928">
        <v>19116</v>
      </c>
      <c r="B928" s="28">
        <v>35.3178171744827</v>
      </c>
      <c r="D928">
        <v>12.92</v>
      </c>
      <c r="E928" s="1">
        <v>4996701.45</v>
      </c>
      <c r="F928" s="1">
        <v>1432208.51</v>
      </c>
      <c r="G928" s="23" t="s">
        <v>1326</v>
      </c>
      <c r="H928" t="s">
        <v>480</v>
      </c>
      <c r="J928" t="s">
        <v>1505</v>
      </c>
    </row>
    <row r="929" spans="1:10">
      <c r="A929">
        <v>20065</v>
      </c>
      <c r="B929" s="28">
        <v>36.3864564089315</v>
      </c>
      <c r="D929">
        <v>13.07</v>
      </c>
      <c r="E929" s="1">
        <v>4996699.47</v>
      </c>
      <c r="F929" s="1">
        <v>1432205.7</v>
      </c>
      <c r="G929" s="23" t="s">
        <v>1326</v>
      </c>
      <c r="H929" t="s">
        <v>1327</v>
      </c>
      <c r="J929" t="s">
        <v>1505</v>
      </c>
    </row>
    <row r="930" spans="1:10">
      <c r="A930">
        <v>19115</v>
      </c>
      <c r="B930" s="28">
        <v>36.416342622515</v>
      </c>
      <c r="D930">
        <v>13.07</v>
      </c>
      <c r="E930" s="1">
        <v>4996700.43</v>
      </c>
      <c r="F930" s="1">
        <v>1432208.92</v>
      </c>
      <c r="G930" s="23" t="s">
        <v>1326</v>
      </c>
      <c r="H930" t="s">
        <v>480</v>
      </c>
      <c r="J930" t="s">
        <v>1505</v>
      </c>
    </row>
    <row r="931" spans="1:10">
      <c r="A931">
        <v>19114</v>
      </c>
      <c r="B931" s="28">
        <v>38.1957637698786</v>
      </c>
      <c r="D931">
        <v>13</v>
      </c>
      <c r="E931" s="1">
        <v>4996698.78</v>
      </c>
      <c r="F931" s="1">
        <v>1432209.59</v>
      </c>
      <c r="G931" s="23" t="s">
        <v>1326</v>
      </c>
      <c r="H931" t="s">
        <v>480</v>
      </c>
      <c r="J931" t="s">
        <v>1505</v>
      </c>
    </row>
    <row r="932" spans="1:10">
      <c r="A932">
        <v>19113</v>
      </c>
      <c r="B932" s="28">
        <v>39.4379184289363</v>
      </c>
      <c r="D932">
        <v>13.1</v>
      </c>
      <c r="E932" s="1">
        <v>4996697.64</v>
      </c>
      <c r="F932" s="1">
        <v>1432210.09</v>
      </c>
      <c r="G932" s="23" t="s">
        <v>1326</v>
      </c>
      <c r="H932" t="s">
        <v>480</v>
      </c>
      <c r="J932" t="s">
        <v>1505</v>
      </c>
    </row>
    <row r="933" spans="1:10">
      <c r="A933">
        <v>19112</v>
      </c>
      <c r="B933" s="28">
        <v>39.7320194548381</v>
      </c>
      <c r="D933">
        <v>13.42</v>
      </c>
      <c r="E933" s="1">
        <v>4996697.32</v>
      </c>
      <c r="F933" s="1">
        <v>1432210.07</v>
      </c>
      <c r="G933" s="23" t="s">
        <v>1326</v>
      </c>
      <c r="H933" t="s">
        <v>480</v>
      </c>
      <c r="J933" t="s">
        <v>1505</v>
      </c>
    </row>
    <row r="934" spans="1:10">
      <c r="A934">
        <v>19111</v>
      </c>
      <c r="B934" s="28">
        <v>41.7884257899994</v>
      </c>
      <c r="D934">
        <v>13.45</v>
      </c>
      <c r="E934" s="1">
        <v>4996695.39</v>
      </c>
      <c r="F934" s="1">
        <v>1432210.78</v>
      </c>
      <c r="G934" s="23" t="s">
        <v>1326</v>
      </c>
      <c r="H934" t="s">
        <v>480</v>
      </c>
      <c r="J934" t="s">
        <v>1505</v>
      </c>
    </row>
    <row r="935" spans="1:10">
      <c r="A935">
        <v>19110</v>
      </c>
      <c r="B935" s="28">
        <v>44.2791848391153</v>
      </c>
      <c r="D935">
        <v>13.46</v>
      </c>
      <c r="E935" s="1">
        <v>4996693.02</v>
      </c>
      <c r="F935" s="1">
        <v>1432211.55</v>
      </c>
      <c r="G935" s="23" t="s">
        <v>1326</v>
      </c>
      <c r="H935" t="s">
        <v>480</v>
      </c>
      <c r="J935" t="s">
        <v>1505</v>
      </c>
    </row>
    <row r="936" spans="1:10">
      <c r="A936">
        <v>19109</v>
      </c>
      <c r="B936" s="28">
        <v>46.5481880415054</v>
      </c>
      <c r="D936">
        <v>13.39</v>
      </c>
      <c r="E936" s="1">
        <v>4996690.9</v>
      </c>
      <c r="F936" s="1">
        <v>1432212.36</v>
      </c>
      <c r="G936" s="23" t="s">
        <v>1326</v>
      </c>
      <c r="H936" t="s">
        <v>480</v>
      </c>
      <c r="J936" t="s">
        <v>1505</v>
      </c>
    </row>
    <row r="937" spans="1:10">
      <c r="A937">
        <v>19108</v>
      </c>
      <c r="B937" s="28">
        <v>47.2786384106175</v>
      </c>
      <c r="D937">
        <v>13.53</v>
      </c>
      <c r="E937" s="1">
        <v>4996690.16</v>
      </c>
      <c r="F937" s="1">
        <v>1432212.46</v>
      </c>
      <c r="G937" s="23" t="s">
        <v>1326</v>
      </c>
      <c r="H937" t="s">
        <v>480</v>
      </c>
      <c r="J937" t="s">
        <v>1505</v>
      </c>
    </row>
    <row r="938" spans="1:10">
      <c r="A938">
        <v>19107</v>
      </c>
      <c r="B938" s="28">
        <v>48.512980221864</v>
      </c>
      <c r="D938">
        <v>13.54</v>
      </c>
      <c r="E938" s="1">
        <v>4996689.14</v>
      </c>
      <c r="F938" s="1">
        <v>1432213.27</v>
      </c>
      <c r="G938" s="23" t="s">
        <v>1326</v>
      </c>
      <c r="H938" t="s">
        <v>480</v>
      </c>
      <c r="J938" t="s">
        <v>1505</v>
      </c>
    </row>
    <row r="939" spans="1:10">
      <c r="A939">
        <v>19106</v>
      </c>
      <c r="B939" s="28">
        <v>48.7498948712381</v>
      </c>
      <c r="D939">
        <v>13.63</v>
      </c>
      <c r="E939" s="1">
        <v>4996688.95</v>
      </c>
      <c r="F939" s="1">
        <v>1432213.44</v>
      </c>
      <c r="G939" s="23" t="s">
        <v>1326</v>
      </c>
      <c r="H939" t="s">
        <v>1278</v>
      </c>
      <c r="I939" t="s">
        <v>1510</v>
      </c>
      <c r="J939" t="s">
        <v>1505</v>
      </c>
    </row>
    <row r="940" spans="1:10">
      <c r="A940">
        <v>19105</v>
      </c>
      <c r="B940" s="28">
        <v>48.9922080537167</v>
      </c>
      <c r="D940">
        <v>13.64</v>
      </c>
      <c r="E940" s="1">
        <v>4996688.67</v>
      </c>
      <c r="F940" s="1">
        <v>1432213.38</v>
      </c>
      <c r="G940" s="23" t="s">
        <v>1326</v>
      </c>
      <c r="H940" t="s">
        <v>1017</v>
      </c>
      <c r="J940" t="s">
        <v>1505</v>
      </c>
    </row>
    <row r="941" spans="1:10">
      <c r="A941">
        <v>19104</v>
      </c>
      <c r="B941" s="28">
        <v>51.341684136315</v>
      </c>
      <c r="D941">
        <v>13.76</v>
      </c>
      <c r="E941" s="1">
        <v>4996686.45</v>
      </c>
      <c r="F941" s="1">
        <v>1432214.15</v>
      </c>
      <c r="G941" s="23" t="s">
        <v>1326</v>
      </c>
      <c r="H941" t="s">
        <v>1017</v>
      </c>
      <c r="J941" t="s">
        <v>1505</v>
      </c>
    </row>
    <row r="942" spans="1:10">
      <c r="A942">
        <v>19103</v>
      </c>
      <c r="B942" s="28">
        <v>54.2858192347195</v>
      </c>
      <c r="D942">
        <v>13.75</v>
      </c>
      <c r="E942" s="1">
        <v>4996683.67</v>
      </c>
      <c r="F942" s="1">
        <v>1432215.12</v>
      </c>
      <c r="G942" s="23" t="s">
        <v>1326</v>
      </c>
      <c r="H942" t="s">
        <v>1017</v>
      </c>
      <c r="J942" t="s">
        <v>1505</v>
      </c>
    </row>
    <row r="943" spans="1:10">
      <c r="A943">
        <v>19102</v>
      </c>
      <c r="B943" s="28">
        <v>59.1163565350882</v>
      </c>
      <c r="D943">
        <v>13.83</v>
      </c>
      <c r="E943" s="1">
        <v>4996679.13</v>
      </c>
      <c r="F943" s="1">
        <v>1432216.77</v>
      </c>
      <c r="G943" s="23" t="s">
        <v>1326</v>
      </c>
      <c r="H943" t="s">
        <v>1017</v>
      </c>
      <c r="J943" t="s">
        <v>1505</v>
      </c>
    </row>
    <row r="944" spans="1:10">
      <c r="A944">
        <v>19101</v>
      </c>
      <c r="B944" s="28">
        <v>64.4254605720999</v>
      </c>
      <c r="D944">
        <v>14.17</v>
      </c>
      <c r="E944" s="1">
        <v>4996674.11</v>
      </c>
      <c r="F944" s="1">
        <v>1432218.5</v>
      </c>
      <c r="G944" s="23" t="s">
        <v>1326</v>
      </c>
      <c r="H944" t="s">
        <v>1017</v>
      </c>
      <c r="J944" t="s">
        <v>1505</v>
      </c>
    </row>
    <row r="945" spans="1:10">
      <c r="A945">
        <v>19100</v>
      </c>
      <c r="B945" s="28">
        <v>67.0601626151915</v>
      </c>
      <c r="D945">
        <v>15.02</v>
      </c>
      <c r="E945" s="1">
        <v>4996671.67</v>
      </c>
      <c r="F945" s="1">
        <v>1432219.5</v>
      </c>
      <c r="G945" s="23" t="s">
        <v>1326</v>
      </c>
      <c r="H945" t="s">
        <v>1017</v>
      </c>
      <c r="J945" t="s">
        <v>1505</v>
      </c>
    </row>
    <row r="946" spans="1:10">
      <c r="A946">
        <v>19099</v>
      </c>
      <c r="B946" s="28">
        <v>69.7163892492359</v>
      </c>
      <c r="D946">
        <v>16.5</v>
      </c>
      <c r="E946" s="1">
        <v>4996669.16</v>
      </c>
      <c r="F946" s="1">
        <v>1432220.37</v>
      </c>
      <c r="G946" s="23" t="s">
        <v>1326</v>
      </c>
      <c r="H946" t="s">
        <v>1017</v>
      </c>
      <c r="J946" t="s">
        <v>1505</v>
      </c>
    </row>
    <row r="947" spans="1:10">
      <c r="A947">
        <v>19098</v>
      </c>
      <c r="B947" s="28">
        <v>72.9979942873349</v>
      </c>
      <c r="D947">
        <v>17.18</v>
      </c>
      <c r="E947" s="1">
        <v>4996666.13</v>
      </c>
      <c r="F947" s="1">
        <v>1432221.64</v>
      </c>
      <c r="G947" s="23" t="s">
        <v>1326</v>
      </c>
      <c r="H947" t="s">
        <v>1017</v>
      </c>
      <c r="J947" t="s">
        <v>1505</v>
      </c>
    </row>
    <row r="948" spans="1:10">
      <c r="A948">
        <v>19097</v>
      </c>
      <c r="B948" s="28">
        <v>76.403682437122</v>
      </c>
      <c r="D948">
        <v>16.74</v>
      </c>
      <c r="E948" s="1">
        <v>4996662.83</v>
      </c>
      <c r="F948" s="1">
        <v>1432222.53</v>
      </c>
      <c r="G948" s="23" t="s">
        <v>1326</v>
      </c>
      <c r="H948" t="s">
        <v>1017</v>
      </c>
      <c r="J948" t="s">
        <v>1505</v>
      </c>
    </row>
    <row r="949" spans="1:10">
      <c r="A949">
        <v>19096</v>
      </c>
      <c r="B949" s="28">
        <v>78.141189458326</v>
      </c>
      <c r="D949">
        <v>16.34</v>
      </c>
      <c r="E949" s="1">
        <v>4996661.25</v>
      </c>
      <c r="F949" s="1">
        <v>1432223.27</v>
      </c>
      <c r="G949" s="23" t="s">
        <v>1326</v>
      </c>
      <c r="H949" t="s">
        <v>1017</v>
      </c>
      <c r="J949" t="s">
        <v>1505</v>
      </c>
    </row>
    <row r="950" spans="1:10">
      <c r="A950">
        <v>19095</v>
      </c>
      <c r="B950" s="28">
        <v>80.1677654044609</v>
      </c>
      <c r="D950">
        <v>14.79</v>
      </c>
      <c r="E950" s="1">
        <v>4996659.33</v>
      </c>
      <c r="F950" s="1">
        <v>1432223.92</v>
      </c>
      <c r="G950" s="23" t="s">
        <v>1326</v>
      </c>
      <c r="H950" t="s">
        <v>1017</v>
      </c>
      <c r="J950" t="s">
        <v>1505</v>
      </c>
    </row>
    <row r="951" spans="1:10">
      <c r="A951">
        <v>19094</v>
      </c>
      <c r="B951" s="28">
        <v>82.3215469362789</v>
      </c>
      <c r="D951">
        <v>15.22</v>
      </c>
      <c r="E951" s="1">
        <v>4996657.34</v>
      </c>
      <c r="F951" s="1">
        <v>1432224.75</v>
      </c>
      <c r="G951" s="23" t="s">
        <v>1326</v>
      </c>
      <c r="H951" t="s">
        <v>1017</v>
      </c>
      <c r="J951" t="s">
        <v>1505</v>
      </c>
    </row>
    <row r="952" spans="1:10">
      <c r="A952">
        <v>19093</v>
      </c>
      <c r="B952" s="28">
        <v>87.035928730476</v>
      </c>
      <c r="D952">
        <v>15.18</v>
      </c>
      <c r="E952" s="1">
        <v>4996652.88</v>
      </c>
      <c r="F952" s="1">
        <v>1432226.28</v>
      </c>
      <c r="G952" s="23" t="s">
        <v>1326</v>
      </c>
      <c r="H952" t="s">
        <v>1017</v>
      </c>
      <c r="J952" t="s">
        <v>1505</v>
      </c>
    </row>
    <row r="953" spans="1:10">
      <c r="A953">
        <v>19092</v>
      </c>
      <c r="B953" s="28">
        <v>90.1535499578791</v>
      </c>
      <c r="D953">
        <v>15.07</v>
      </c>
      <c r="E953" s="1">
        <v>4996649.93</v>
      </c>
      <c r="F953" s="1">
        <v>1432227.29</v>
      </c>
      <c r="G953" s="23" t="s">
        <v>1326</v>
      </c>
      <c r="H953" t="s">
        <v>1017</v>
      </c>
      <c r="J953" t="s">
        <v>1505</v>
      </c>
    </row>
    <row r="954" spans="1:10">
      <c r="A954">
        <v>19091</v>
      </c>
      <c r="B954" s="28">
        <v>91.6682283560777</v>
      </c>
      <c r="D954">
        <v>15.16</v>
      </c>
      <c r="E954" s="1">
        <v>4996648.54</v>
      </c>
      <c r="F954" s="1">
        <v>1432227.9</v>
      </c>
      <c r="G954" s="23" t="s">
        <v>1326</v>
      </c>
      <c r="H954" t="s">
        <v>983</v>
      </c>
      <c r="J954" t="s">
        <v>1505</v>
      </c>
    </row>
    <row r="955" spans="1:10">
      <c r="A955">
        <v>19090</v>
      </c>
      <c r="B955" s="28">
        <v>93.9391196993135</v>
      </c>
      <c r="D955">
        <v>15.34</v>
      </c>
      <c r="E955" s="1">
        <v>4996646.4</v>
      </c>
      <c r="F955" s="1">
        <v>1432228.66</v>
      </c>
      <c r="G955" s="23" t="s">
        <v>1326</v>
      </c>
      <c r="H955" t="s">
        <v>983</v>
      </c>
      <c r="J955" t="s">
        <v>1505</v>
      </c>
    </row>
    <row r="956" spans="1:10">
      <c r="A956" s="23">
        <v>19089</v>
      </c>
      <c r="B956" s="30">
        <v>97.6701641748295</v>
      </c>
      <c r="C956" s="23"/>
      <c r="D956" s="23">
        <v>15.4</v>
      </c>
      <c r="E956" s="31">
        <v>4996642.87</v>
      </c>
      <c r="F956" s="31">
        <v>1432229.87</v>
      </c>
      <c r="G956" s="23" t="s">
        <v>1326</v>
      </c>
      <c r="H956" s="23" t="s">
        <v>983</v>
      </c>
      <c r="I956" s="23" t="s">
        <v>1466</v>
      </c>
      <c r="J956" s="23" t="s">
        <v>1505</v>
      </c>
    </row>
    <row r="957" spans="1:10">
      <c r="A957">
        <v>19120</v>
      </c>
      <c r="B957" s="28">
        <v>-5.26272647955436</v>
      </c>
      <c r="D957">
        <v>12.14</v>
      </c>
      <c r="E957" s="1">
        <v>4994781.11</v>
      </c>
      <c r="F957" s="1">
        <v>1434659.15</v>
      </c>
      <c r="G957" s="3" t="s">
        <v>1326</v>
      </c>
      <c r="H957" t="s">
        <v>1292</v>
      </c>
      <c r="J957" t="s">
        <v>1511</v>
      </c>
    </row>
    <row r="958" spans="1:10">
      <c r="A958">
        <v>19121</v>
      </c>
      <c r="B958" s="28">
        <v>-0.27511815646999</v>
      </c>
      <c r="D958">
        <v>12.12</v>
      </c>
      <c r="E958" s="1">
        <v>4994781.6</v>
      </c>
      <c r="F958" s="1">
        <v>1434654.18</v>
      </c>
      <c r="G958" s="3" t="s">
        <v>1512</v>
      </c>
      <c r="H958" t="s">
        <v>1273</v>
      </c>
      <c r="J958" t="s">
        <v>1511</v>
      </c>
    </row>
    <row r="959" spans="1:10">
      <c r="A959">
        <v>19122</v>
      </c>
      <c r="B959" s="28">
        <v>4.03627179467131</v>
      </c>
      <c r="D959">
        <v>12.09</v>
      </c>
      <c r="E959" s="1">
        <v>4994782.06</v>
      </c>
      <c r="F959" s="1">
        <v>1434649.9</v>
      </c>
      <c r="G959" s="3" t="s">
        <v>1326</v>
      </c>
      <c r="H959" t="s">
        <v>983</v>
      </c>
      <c r="J959" t="s">
        <v>1511</v>
      </c>
    </row>
    <row r="960" spans="1:10">
      <c r="A960">
        <v>19123</v>
      </c>
      <c r="B960" s="28">
        <v>7.41118411587125</v>
      </c>
      <c r="D960">
        <v>12.11</v>
      </c>
      <c r="E960" s="1">
        <v>4994782.26</v>
      </c>
      <c r="F960" s="1">
        <v>1434646.53</v>
      </c>
      <c r="G960" s="3" t="s">
        <v>1512</v>
      </c>
      <c r="H960" t="s">
        <v>983</v>
      </c>
      <c r="J960" t="s">
        <v>1511</v>
      </c>
    </row>
    <row r="961" spans="1:10">
      <c r="A961">
        <v>19124</v>
      </c>
      <c r="B961" s="28">
        <v>8.35300963719653</v>
      </c>
      <c r="D961">
        <v>12.18</v>
      </c>
      <c r="E961" s="1">
        <v>4994782.44</v>
      </c>
      <c r="F961" s="1">
        <v>1434645.6</v>
      </c>
      <c r="G961" s="3" t="s">
        <v>1326</v>
      </c>
      <c r="H961" t="s">
        <v>1293</v>
      </c>
      <c r="J961" t="s">
        <v>1511</v>
      </c>
    </row>
    <row r="962" spans="1:10">
      <c r="A962">
        <v>19125</v>
      </c>
      <c r="B962" s="28">
        <v>8.55261422026172</v>
      </c>
      <c r="D962">
        <v>11.39</v>
      </c>
      <c r="E962" s="1">
        <v>4994782.88</v>
      </c>
      <c r="F962" s="1">
        <v>1434645.45</v>
      </c>
      <c r="G962" s="3" t="s">
        <v>1512</v>
      </c>
      <c r="H962" t="s">
        <v>983</v>
      </c>
      <c r="J962" t="s">
        <v>1511</v>
      </c>
    </row>
    <row r="963" spans="1:10">
      <c r="A963">
        <v>19126</v>
      </c>
      <c r="B963" s="28">
        <v>9.65149573884594</v>
      </c>
      <c r="D963">
        <v>10.81</v>
      </c>
      <c r="E963" s="1">
        <v>4994783.02</v>
      </c>
      <c r="F963" s="1">
        <v>1434644.36</v>
      </c>
      <c r="G963" s="3" t="s">
        <v>1326</v>
      </c>
      <c r="H963" t="s">
        <v>983</v>
      </c>
      <c r="J963" t="s">
        <v>1511</v>
      </c>
    </row>
    <row r="964" spans="1:10">
      <c r="A964">
        <v>19127</v>
      </c>
      <c r="B964" s="28">
        <v>17.0973369271957</v>
      </c>
      <c r="D964">
        <v>10.23</v>
      </c>
      <c r="E964" s="1">
        <v>4994784.15</v>
      </c>
      <c r="F964" s="1">
        <v>1434637</v>
      </c>
      <c r="G964" s="3" t="s">
        <v>1512</v>
      </c>
      <c r="H964" t="s">
        <v>983</v>
      </c>
      <c r="J964" t="s">
        <v>1511</v>
      </c>
    </row>
    <row r="965" spans="1:10">
      <c r="A965">
        <v>19128</v>
      </c>
      <c r="B965" s="28">
        <v>17.4571821896027</v>
      </c>
      <c r="D965">
        <v>10.11</v>
      </c>
      <c r="E965" s="1">
        <v>4994784.31</v>
      </c>
      <c r="F965" s="1">
        <v>1434636.66</v>
      </c>
      <c r="G965" s="3" t="s">
        <v>1326</v>
      </c>
      <c r="H965" t="s">
        <v>536</v>
      </c>
      <c r="J965" t="s">
        <v>1511</v>
      </c>
    </row>
    <row r="966" spans="1:10">
      <c r="A966">
        <v>19129</v>
      </c>
      <c r="B966" s="28">
        <v>19.0948529713582</v>
      </c>
      <c r="D966">
        <v>8.87</v>
      </c>
      <c r="E966" s="1">
        <v>4994784.55</v>
      </c>
      <c r="F966" s="1">
        <v>1434635.04</v>
      </c>
      <c r="G966" s="3" t="s">
        <v>1512</v>
      </c>
      <c r="H966" t="s">
        <v>242</v>
      </c>
      <c r="J966" t="s">
        <v>1511</v>
      </c>
    </row>
    <row r="967" spans="1:10">
      <c r="A967">
        <v>19130</v>
      </c>
      <c r="B967" s="28">
        <v>21.9898979078608</v>
      </c>
      <c r="D967">
        <v>8.78</v>
      </c>
      <c r="E967" s="1">
        <v>4994785.43</v>
      </c>
      <c r="F967" s="1">
        <v>1434632.25</v>
      </c>
      <c r="G967" s="3" t="s">
        <v>1326</v>
      </c>
      <c r="H967" t="s">
        <v>983</v>
      </c>
      <c r="J967" t="s">
        <v>1511</v>
      </c>
    </row>
    <row r="968" spans="1:10">
      <c r="A968">
        <v>19131</v>
      </c>
      <c r="B968" s="28">
        <v>23.996494952417</v>
      </c>
      <c r="D968">
        <v>9.55</v>
      </c>
      <c r="E968" s="1">
        <v>4994785.26</v>
      </c>
      <c r="F968" s="1">
        <v>1434630.19</v>
      </c>
      <c r="G968" s="3" t="s">
        <v>1512</v>
      </c>
      <c r="H968" t="s">
        <v>983</v>
      </c>
      <c r="J968" t="s">
        <v>1511</v>
      </c>
    </row>
    <row r="969" spans="1:10">
      <c r="A969">
        <v>19132</v>
      </c>
      <c r="B969" s="28">
        <v>27.9816613160447</v>
      </c>
      <c r="D969">
        <v>7.1</v>
      </c>
      <c r="E969" s="1">
        <v>4994787.07</v>
      </c>
      <c r="F969" s="1">
        <v>1434626.46</v>
      </c>
      <c r="G969" s="3" t="s">
        <v>1326</v>
      </c>
      <c r="H969" t="s">
        <v>983</v>
      </c>
      <c r="J969" t="s">
        <v>1511</v>
      </c>
    </row>
    <row r="970" spans="1:10">
      <c r="A970">
        <v>19133</v>
      </c>
      <c r="B970" s="28">
        <v>30.4917925021773</v>
      </c>
      <c r="D970">
        <v>7.07</v>
      </c>
      <c r="E970" s="1">
        <v>4994787.72</v>
      </c>
      <c r="F970" s="1">
        <v>1434624.03</v>
      </c>
      <c r="G970" s="3" t="s">
        <v>1512</v>
      </c>
      <c r="H970" t="s">
        <v>983</v>
      </c>
      <c r="J970" t="s">
        <v>1511</v>
      </c>
    </row>
    <row r="971" spans="1:10">
      <c r="A971">
        <v>19134</v>
      </c>
      <c r="B971" s="28">
        <v>35.7622360876925</v>
      </c>
      <c r="D971">
        <v>7.38</v>
      </c>
      <c r="E971" s="1">
        <v>4994787.3</v>
      </c>
      <c r="F971" s="1">
        <v>1434618.6</v>
      </c>
      <c r="G971" s="3" t="s">
        <v>1326</v>
      </c>
      <c r="H971" t="s">
        <v>983</v>
      </c>
      <c r="J971" t="s">
        <v>1511</v>
      </c>
    </row>
    <row r="972" spans="1:10">
      <c r="A972">
        <v>19135</v>
      </c>
      <c r="B972" s="28">
        <v>40.6755008574503</v>
      </c>
      <c r="D972">
        <v>7.85</v>
      </c>
      <c r="E972" s="1">
        <v>4994787.63</v>
      </c>
      <c r="F972" s="1">
        <v>1434613.68</v>
      </c>
      <c r="G972" s="3" t="s">
        <v>1512</v>
      </c>
      <c r="H972" t="s">
        <v>983</v>
      </c>
      <c r="J972" t="s">
        <v>1511</v>
      </c>
    </row>
    <row r="973" spans="1:10">
      <c r="A973">
        <v>19136</v>
      </c>
      <c r="B973" s="28">
        <v>44.9997841104613</v>
      </c>
      <c r="D973">
        <v>8.23</v>
      </c>
      <c r="E973" s="1">
        <v>4994787.97</v>
      </c>
      <c r="F973" s="1">
        <v>1434609.36</v>
      </c>
      <c r="G973" s="3" t="s">
        <v>1326</v>
      </c>
      <c r="H973" t="s">
        <v>983</v>
      </c>
      <c r="J973" t="s">
        <v>1511</v>
      </c>
    </row>
    <row r="974" spans="1:10">
      <c r="A974">
        <v>19137</v>
      </c>
      <c r="B974" s="28">
        <v>50.0683278132447</v>
      </c>
      <c r="D974">
        <v>8.5</v>
      </c>
      <c r="E974" s="1">
        <v>4994789.15</v>
      </c>
      <c r="F974" s="1">
        <v>1434604.41</v>
      </c>
      <c r="G974" s="3" t="s">
        <v>1512</v>
      </c>
      <c r="H974" t="s">
        <v>983</v>
      </c>
      <c r="J974" t="s">
        <v>1511</v>
      </c>
    </row>
    <row r="975" spans="1:10">
      <c r="A975">
        <v>19138</v>
      </c>
      <c r="B975" s="28">
        <v>52.762975371045</v>
      </c>
      <c r="D975">
        <v>8.78</v>
      </c>
      <c r="E975" s="1">
        <v>4994788.89</v>
      </c>
      <c r="F975" s="1">
        <v>1434601.65</v>
      </c>
      <c r="G975" s="3" t="s">
        <v>1326</v>
      </c>
      <c r="H975" t="s">
        <v>983</v>
      </c>
      <c r="J975" t="s">
        <v>1511</v>
      </c>
    </row>
    <row r="976" spans="1:10">
      <c r="A976">
        <v>19139</v>
      </c>
      <c r="B976" s="28">
        <v>58.5571946904308</v>
      </c>
      <c r="D976">
        <v>8.8</v>
      </c>
      <c r="E976" s="1">
        <v>4994789.46</v>
      </c>
      <c r="F976" s="1">
        <v>1434595.88</v>
      </c>
      <c r="G976" s="3" t="s">
        <v>1512</v>
      </c>
      <c r="H976" t="s">
        <v>983</v>
      </c>
      <c r="J976" t="s">
        <v>1511</v>
      </c>
    </row>
    <row r="977" spans="1:10">
      <c r="A977">
        <v>19140</v>
      </c>
      <c r="B977" s="28">
        <v>62.6715783269796</v>
      </c>
      <c r="D977">
        <v>8.76</v>
      </c>
      <c r="E977" s="1">
        <v>4994789.84</v>
      </c>
      <c r="F977" s="1">
        <v>1434591.78</v>
      </c>
      <c r="G977" s="3" t="s">
        <v>1326</v>
      </c>
      <c r="H977" t="s">
        <v>983</v>
      </c>
      <c r="J977" t="s">
        <v>1511</v>
      </c>
    </row>
    <row r="978" spans="1:10">
      <c r="A978">
        <v>19141</v>
      </c>
      <c r="B978" s="28">
        <v>63.7069444408696</v>
      </c>
      <c r="D978">
        <v>8.51</v>
      </c>
      <c r="E978" s="1">
        <v>4994790.1</v>
      </c>
      <c r="F978" s="1">
        <v>1434590.77</v>
      </c>
      <c r="G978" s="3" t="s">
        <v>1512</v>
      </c>
      <c r="H978" t="s">
        <v>536</v>
      </c>
      <c r="J978" t="s">
        <v>1511</v>
      </c>
    </row>
    <row r="979" spans="1:10">
      <c r="A979">
        <v>19142</v>
      </c>
      <c r="B979" s="28">
        <v>64.4894485168284</v>
      </c>
      <c r="D979">
        <v>7.65</v>
      </c>
      <c r="E979" s="1">
        <v>4994790.32</v>
      </c>
      <c r="F979" s="1">
        <v>1434590.01</v>
      </c>
      <c r="G979" s="3" t="s">
        <v>1326</v>
      </c>
      <c r="H979" t="s">
        <v>1188</v>
      </c>
      <c r="J979" t="s">
        <v>1511</v>
      </c>
    </row>
    <row r="980" spans="1:10">
      <c r="A980">
        <v>19143</v>
      </c>
      <c r="B980" s="28">
        <v>65.6577913884554</v>
      </c>
      <c r="D980">
        <v>7.24</v>
      </c>
      <c r="E980" s="1">
        <v>4994790.68</v>
      </c>
      <c r="F980" s="1">
        <v>1434588.88</v>
      </c>
      <c r="G980" s="3" t="s">
        <v>1512</v>
      </c>
      <c r="H980" t="s">
        <v>1017</v>
      </c>
      <c r="J980" t="s">
        <v>1511</v>
      </c>
    </row>
    <row r="981" spans="1:10">
      <c r="A981">
        <v>19144</v>
      </c>
      <c r="B981" s="28">
        <v>66.0274398261718</v>
      </c>
      <c r="D981">
        <v>7.07</v>
      </c>
      <c r="E981" s="1">
        <v>4994790.63</v>
      </c>
      <c r="F981" s="1">
        <v>1434588.5</v>
      </c>
      <c r="G981" s="3" t="s">
        <v>1326</v>
      </c>
      <c r="H981" t="s">
        <v>1294</v>
      </c>
      <c r="I981" t="s">
        <v>1513</v>
      </c>
      <c r="J981" t="s">
        <v>1511</v>
      </c>
    </row>
    <row r="982" spans="1:10">
      <c r="A982">
        <v>19145</v>
      </c>
      <c r="B982" s="28">
        <v>66.5009164598515</v>
      </c>
      <c r="D982">
        <v>6.89</v>
      </c>
      <c r="E982" s="1">
        <v>4994790.54</v>
      </c>
      <c r="F982" s="1">
        <v>1434588.01</v>
      </c>
      <c r="G982" s="3" t="s">
        <v>1512</v>
      </c>
      <c r="H982" t="s">
        <v>480</v>
      </c>
      <c r="J982" t="s">
        <v>1511</v>
      </c>
    </row>
    <row r="983" spans="1:10">
      <c r="A983">
        <v>19146</v>
      </c>
      <c r="B983" s="28">
        <v>68.834266248758</v>
      </c>
      <c r="D983">
        <v>6.67</v>
      </c>
      <c r="E983" s="1">
        <v>4994790.72</v>
      </c>
      <c r="F983" s="1">
        <v>1434585.68</v>
      </c>
      <c r="G983" s="3" t="s">
        <v>1326</v>
      </c>
      <c r="H983" t="s">
        <v>480</v>
      </c>
      <c r="J983" t="s">
        <v>1511</v>
      </c>
    </row>
    <row r="984" spans="1:10">
      <c r="A984">
        <v>19147</v>
      </c>
      <c r="B984" s="28">
        <v>73.1554974693063</v>
      </c>
      <c r="D984">
        <v>6.57</v>
      </c>
      <c r="E984" s="1">
        <v>4994791.01</v>
      </c>
      <c r="F984" s="1">
        <v>1434581.36</v>
      </c>
      <c r="G984" s="3" t="s">
        <v>1512</v>
      </c>
      <c r="H984" t="s">
        <v>480</v>
      </c>
      <c r="J984" t="s">
        <v>1511</v>
      </c>
    </row>
    <row r="985" spans="1:10">
      <c r="A985">
        <v>19148</v>
      </c>
      <c r="B985" s="28">
        <v>74.9895409373821</v>
      </c>
      <c r="D985">
        <v>6.26</v>
      </c>
      <c r="E985" s="1">
        <v>4994791</v>
      </c>
      <c r="F985" s="1">
        <v>1434579.51</v>
      </c>
      <c r="G985" s="3" t="s">
        <v>1326</v>
      </c>
      <c r="H985" t="s">
        <v>480</v>
      </c>
      <c r="J985" t="s">
        <v>1511</v>
      </c>
    </row>
    <row r="986" spans="1:10">
      <c r="A986">
        <v>19149</v>
      </c>
      <c r="B986" s="28">
        <v>76.8923929268312</v>
      </c>
      <c r="D986">
        <v>5.96</v>
      </c>
      <c r="E986" s="1">
        <v>4994791.38</v>
      </c>
      <c r="F986" s="1">
        <v>1434577.64</v>
      </c>
      <c r="G986" s="3" t="s">
        <v>1512</v>
      </c>
      <c r="H986" t="s">
        <v>480</v>
      </c>
      <c r="J986" t="s">
        <v>1511</v>
      </c>
    </row>
    <row r="987" spans="1:10">
      <c r="A987">
        <v>19150</v>
      </c>
      <c r="B987" s="28">
        <v>78.8607875310456</v>
      </c>
      <c r="D987">
        <v>6.9</v>
      </c>
      <c r="E987" s="1">
        <v>4994791.33</v>
      </c>
      <c r="F987" s="1">
        <v>1434575.65</v>
      </c>
      <c r="G987" s="3" t="s">
        <v>1326</v>
      </c>
      <c r="H987" t="s">
        <v>480</v>
      </c>
      <c r="J987" t="s">
        <v>1511</v>
      </c>
    </row>
    <row r="988" spans="1:10">
      <c r="A988">
        <v>19151</v>
      </c>
      <c r="B988" s="28">
        <v>79.6149426302521</v>
      </c>
      <c r="D988">
        <v>7.2</v>
      </c>
      <c r="E988" s="1">
        <v>4994791.41</v>
      </c>
      <c r="F988" s="1">
        <v>1434574.9</v>
      </c>
      <c r="G988" s="3" t="s">
        <v>1512</v>
      </c>
      <c r="H988" t="s">
        <v>1017</v>
      </c>
      <c r="J988" t="s">
        <v>1511</v>
      </c>
    </row>
    <row r="989" spans="1:10">
      <c r="A989">
        <v>19152</v>
      </c>
      <c r="B989" s="28">
        <v>81.9044800363092</v>
      </c>
      <c r="D989">
        <v>7.36</v>
      </c>
      <c r="E989" s="1">
        <v>4994791.87</v>
      </c>
      <c r="F989" s="1">
        <v>1434572.65</v>
      </c>
      <c r="G989" s="3" t="s">
        <v>1326</v>
      </c>
      <c r="H989" t="s">
        <v>1017</v>
      </c>
      <c r="J989" t="s">
        <v>1511</v>
      </c>
    </row>
    <row r="990" spans="1:10">
      <c r="A990">
        <v>19153</v>
      </c>
      <c r="B990" s="28">
        <v>82.4764403329041</v>
      </c>
      <c r="D990">
        <v>7.21</v>
      </c>
      <c r="E990" s="1">
        <v>4994792.08</v>
      </c>
      <c r="F990" s="1">
        <v>1434572.1</v>
      </c>
      <c r="G990" s="3" t="s">
        <v>1512</v>
      </c>
      <c r="H990" t="s">
        <v>1017</v>
      </c>
      <c r="J990" t="s">
        <v>1511</v>
      </c>
    </row>
    <row r="991" spans="1:10">
      <c r="A991">
        <v>19154</v>
      </c>
      <c r="B991" s="28">
        <v>82.6773664917328</v>
      </c>
      <c r="D991">
        <v>6.99</v>
      </c>
      <c r="E991" s="1">
        <v>4994792.1</v>
      </c>
      <c r="F991" s="1">
        <v>1434571.9</v>
      </c>
      <c r="G991" s="3" t="s">
        <v>1326</v>
      </c>
      <c r="H991" t="s">
        <v>480</v>
      </c>
      <c r="J991" t="s">
        <v>1511</v>
      </c>
    </row>
    <row r="992" spans="1:10">
      <c r="A992">
        <v>19155</v>
      </c>
      <c r="B992" s="32">
        <v>86.0679327624881</v>
      </c>
      <c r="C992" s="25"/>
      <c r="D992" s="25">
        <v>6.77</v>
      </c>
      <c r="E992" s="33">
        <v>4994797.89</v>
      </c>
      <c r="F992" s="33">
        <v>1434569.39</v>
      </c>
      <c r="G992" s="25" t="s">
        <v>1512</v>
      </c>
      <c r="H992" s="25" t="s">
        <v>1295</v>
      </c>
      <c r="I992" s="25"/>
      <c r="J992" t="s">
        <v>1511</v>
      </c>
    </row>
    <row r="993" spans="1:10">
      <c r="A993">
        <v>19156</v>
      </c>
      <c r="B993" s="32">
        <v>89.9908189204647</v>
      </c>
      <c r="C993" s="25"/>
      <c r="D993" s="25">
        <v>7.1</v>
      </c>
      <c r="E993" s="33">
        <v>4994798.85</v>
      </c>
      <c r="F993" s="33">
        <v>1434565.58</v>
      </c>
      <c r="G993" s="25" t="s">
        <v>1326</v>
      </c>
      <c r="H993" s="25" t="s">
        <v>1296</v>
      </c>
      <c r="I993" s="25"/>
      <c r="J993" t="s">
        <v>1511</v>
      </c>
    </row>
    <row r="994" spans="1:10">
      <c r="A994">
        <v>19157</v>
      </c>
      <c r="B994" s="32">
        <v>91.4188134358449</v>
      </c>
      <c r="C994" s="25"/>
      <c r="D994" s="25">
        <v>7.17</v>
      </c>
      <c r="E994" s="33">
        <v>4994799.08</v>
      </c>
      <c r="F994" s="33">
        <v>1434564.17</v>
      </c>
      <c r="G994" s="25" t="s">
        <v>1512</v>
      </c>
      <c r="H994" s="25" t="s">
        <v>1297</v>
      </c>
      <c r="I994" s="25"/>
      <c r="J994" t="s">
        <v>1511</v>
      </c>
    </row>
    <row r="995" spans="1:10">
      <c r="A995">
        <v>2087</v>
      </c>
      <c r="B995" s="28">
        <v>95.948783473108</v>
      </c>
      <c r="D995">
        <v>7.14</v>
      </c>
      <c r="E995" s="1">
        <v>4994799.35</v>
      </c>
      <c r="F995" s="1">
        <v>1434559.61</v>
      </c>
      <c r="G995" s="3" t="s">
        <v>1512</v>
      </c>
      <c r="H995" t="s">
        <v>1327</v>
      </c>
      <c r="J995" t="s">
        <v>1511</v>
      </c>
    </row>
    <row r="996" spans="1:10">
      <c r="A996">
        <v>19158</v>
      </c>
      <c r="B996" s="28">
        <v>98.5726033440282</v>
      </c>
      <c r="D996">
        <v>6.15</v>
      </c>
      <c r="E996" s="1">
        <v>4994794.17</v>
      </c>
      <c r="F996" s="1">
        <v>1434556.14</v>
      </c>
      <c r="G996" s="3" t="s">
        <v>1326</v>
      </c>
      <c r="H996" t="s">
        <v>480</v>
      </c>
      <c r="J996" t="s">
        <v>1511</v>
      </c>
    </row>
    <row r="997" spans="1:10">
      <c r="A997">
        <v>19159</v>
      </c>
      <c r="B997" s="28">
        <v>99.962694491472</v>
      </c>
      <c r="D997">
        <v>6.89</v>
      </c>
      <c r="E997" s="1">
        <v>4994794.1</v>
      </c>
      <c r="F997" s="1">
        <v>1434554.73</v>
      </c>
      <c r="G997" s="3" t="s">
        <v>1512</v>
      </c>
      <c r="H997" t="s">
        <v>480</v>
      </c>
      <c r="J997" t="s">
        <v>1511</v>
      </c>
    </row>
    <row r="998" spans="1:10">
      <c r="A998">
        <v>2088</v>
      </c>
      <c r="B998" s="28">
        <v>103.101773845147</v>
      </c>
      <c r="D998">
        <v>6.8</v>
      </c>
      <c r="E998" s="1">
        <v>4994796.59</v>
      </c>
      <c r="F998" s="1">
        <v>1434551.9</v>
      </c>
      <c r="G998" s="3" t="s">
        <v>1326</v>
      </c>
      <c r="H998" t="s">
        <v>1327</v>
      </c>
      <c r="J998" t="s">
        <v>1511</v>
      </c>
    </row>
    <row r="999" spans="1:10">
      <c r="A999">
        <v>19160</v>
      </c>
      <c r="B999" s="28">
        <v>103.324520468237</v>
      </c>
      <c r="D999">
        <v>6.49</v>
      </c>
      <c r="E999" s="1">
        <v>4994793.91</v>
      </c>
      <c r="F999" s="1">
        <v>1434551.32</v>
      </c>
      <c r="G999" s="3" t="s">
        <v>1326</v>
      </c>
      <c r="H999" t="s">
        <v>480</v>
      </c>
      <c r="J999" t="s">
        <v>1511</v>
      </c>
    </row>
    <row r="1000" spans="1:10">
      <c r="A1000">
        <v>2089</v>
      </c>
      <c r="B1000" s="28">
        <v>105.905729070711</v>
      </c>
      <c r="D1000">
        <v>6.67</v>
      </c>
      <c r="E1000" s="1">
        <v>4994794.49</v>
      </c>
      <c r="F1000" s="1">
        <v>1434548.79</v>
      </c>
      <c r="G1000" s="3" t="s">
        <v>1512</v>
      </c>
      <c r="H1000" t="s">
        <v>1327</v>
      </c>
      <c r="J1000" t="s">
        <v>1511</v>
      </c>
    </row>
    <row r="1001" spans="1:10">
      <c r="A1001">
        <v>19161</v>
      </c>
      <c r="B1001" s="28">
        <v>106.486624183582</v>
      </c>
      <c r="D1001">
        <v>6.75</v>
      </c>
      <c r="E1001" s="1">
        <v>4994794.45</v>
      </c>
      <c r="F1001" s="1">
        <v>1434548.2</v>
      </c>
      <c r="G1001" s="3" t="s">
        <v>1512</v>
      </c>
      <c r="H1001" t="s">
        <v>480</v>
      </c>
      <c r="J1001" t="s">
        <v>1511</v>
      </c>
    </row>
    <row r="1002" spans="1:10">
      <c r="A1002">
        <v>19162</v>
      </c>
      <c r="B1002" s="28">
        <v>114.720413920021</v>
      </c>
      <c r="D1002">
        <v>6.65</v>
      </c>
      <c r="E1002" s="1">
        <v>4994796.04</v>
      </c>
      <c r="F1002" s="1">
        <v>1434540.1</v>
      </c>
      <c r="G1002" s="3" t="s">
        <v>1326</v>
      </c>
      <c r="H1002" t="s">
        <v>480</v>
      </c>
      <c r="J1002" t="s">
        <v>1511</v>
      </c>
    </row>
    <row r="1003" spans="1:10">
      <c r="A1003">
        <v>2090</v>
      </c>
      <c r="B1003" s="28">
        <v>117.435169561781</v>
      </c>
      <c r="D1003">
        <v>6.5</v>
      </c>
      <c r="E1003" s="1">
        <v>4994796.72</v>
      </c>
      <c r="F1003" s="1">
        <v>1434537.45</v>
      </c>
      <c r="G1003" s="3" t="s">
        <v>1326</v>
      </c>
      <c r="H1003" t="s">
        <v>1327</v>
      </c>
      <c r="J1003" t="s">
        <v>1511</v>
      </c>
    </row>
    <row r="1004" spans="1:10">
      <c r="A1004">
        <v>2091</v>
      </c>
      <c r="B1004" s="28">
        <v>122.91634427521</v>
      </c>
      <c r="D1004">
        <v>6.43</v>
      </c>
      <c r="E1004" s="1">
        <v>4994799.43</v>
      </c>
      <c r="F1004" s="1">
        <v>1434532.29</v>
      </c>
      <c r="G1004" s="3" t="s">
        <v>1512</v>
      </c>
      <c r="H1004" t="s">
        <v>1327</v>
      </c>
      <c r="J1004" t="s">
        <v>1511</v>
      </c>
    </row>
    <row r="1005" spans="1:10">
      <c r="A1005">
        <v>19163</v>
      </c>
      <c r="B1005" s="28">
        <v>127.646387062098</v>
      </c>
      <c r="D1005">
        <v>6.41</v>
      </c>
      <c r="E1005" s="1">
        <v>4994797.21</v>
      </c>
      <c r="F1005" s="1">
        <v>1434527.22</v>
      </c>
      <c r="G1005" s="3" t="s">
        <v>1512</v>
      </c>
      <c r="H1005" t="s">
        <v>480</v>
      </c>
      <c r="J1005" t="s">
        <v>1511</v>
      </c>
    </row>
    <row r="1006" spans="1:10">
      <c r="A1006">
        <v>19164</v>
      </c>
      <c r="B1006" s="28">
        <v>134.991642444941</v>
      </c>
      <c r="D1006">
        <v>6.33</v>
      </c>
      <c r="E1006" s="1">
        <v>4994799.29</v>
      </c>
      <c r="F1006" s="1">
        <v>1434520.08</v>
      </c>
      <c r="G1006" s="3" t="s">
        <v>1326</v>
      </c>
      <c r="H1006" t="s">
        <v>480</v>
      </c>
      <c r="J1006" t="s">
        <v>1511</v>
      </c>
    </row>
    <row r="1007" spans="1:10">
      <c r="A1007">
        <v>1007</v>
      </c>
      <c r="B1007" s="28">
        <v>150.960004007774</v>
      </c>
      <c r="D1007">
        <v>6.148</v>
      </c>
      <c r="E1007" s="1">
        <v>4994804.126</v>
      </c>
      <c r="F1007" s="1">
        <v>1434504.636</v>
      </c>
      <c r="G1007" s="3" t="s">
        <v>1326</v>
      </c>
      <c r="H1007" t="s">
        <v>480</v>
      </c>
      <c r="J1007" t="s">
        <v>1511</v>
      </c>
    </row>
    <row r="1008" spans="1:10">
      <c r="A1008">
        <v>1006</v>
      </c>
      <c r="B1008" s="28">
        <v>150.962970681671</v>
      </c>
      <c r="D1008">
        <v>6.148</v>
      </c>
      <c r="E1008" s="1">
        <v>4994804.126</v>
      </c>
      <c r="F1008" s="1">
        <v>1434504.633</v>
      </c>
      <c r="G1008" s="3" t="s">
        <v>1326</v>
      </c>
      <c r="H1008" t="s">
        <v>480</v>
      </c>
      <c r="J1008" t="s">
        <v>1511</v>
      </c>
    </row>
    <row r="1009" spans="1:10">
      <c r="A1009">
        <v>1008</v>
      </c>
      <c r="B1009" s="28">
        <v>155.356227895873</v>
      </c>
      <c r="D1009">
        <v>7.144</v>
      </c>
      <c r="E1009" s="1">
        <v>4994804.548</v>
      </c>
      <c r="F1009" s="1">
        <v>1434500.254</v>
      </c>
      <c r="G1009" s="3" t="s">
        <v>1326</v>
      </c>
      <c r="H1009" t="s">
        <v>1313</v>
      </c>
      <c r="J1009" t="s">
        <v>1511</v>
      </c>
    </row>
    <row r="1010" spans="1:10">
      <c r="A1010">
        <v>1011</v>
      </c>
      <c r="B1010" s="28">
        <v>158.574926353306</v>
      </c>
      <c r="D1010">
        <v>7.089</v>
      </c>
      <c r="E1010" s="1">
        <v>4994816.225</v>
      </c>
      <c r="F1010" s="1">
        <v>1434499.151</v>
      </c>
      <c r="G1010" s="3" t="s">
        <v>1326</v>
      </c>
      <c r="H1010" t="s">
        <v>1315</v>
      </c>
      <c r="J1010" t="s">
        <v>1511</v>
      </c>
    </row>
    <row r="1011" spans="1:10">
      <c r="A1011">
        <v>1009</v>
      </c>
      <c r="B1011" s="28">
        <v>158.655668842858</v>
      </c>
      <c r="D1011">
        <v>7.096</v>
      </c>
      <c r="E1011" s="1">
        <v>4994804.753</v>
      </c>
      <c r="F1011" s="1">
        <v>1434496.949</v>
      </c>
      <c r="G1011" s="3" t="s">
        <v>1326</v>
      </c>
      <c r="H1011" t="s">
        <v>480</v>
      </c>
      <c r="J1011" t="s">
        <v>1511</v>
      </c>
    </row>
    <row r="1012" spans="1:10">
      <c r="A1012">
        <v>1010</v>
      </c>
      <c r="B1012" s="28">
        <v>158.697658788777</v>
      </c>
      <c r="D1012">
        <v>7.102</v>
      </c>
      <c r="E1012" s="1">
        <v>4994804.756</v>
      </c>
      <c r="F1012" s="1">
        <v>1434496.907</v>
      </c>
      <c r="G1012" s="3" t="s">
        <v>1326</v>
      </c>
      <c r="H1012" t="s">
        <v>1314</v>
      </c>
      <c r="J1012" t="s">
        <v>1511</v>
      </c>
    </row>
    <row r="1013" spans="1:10">
      <c r="A1013">
        <v>20086</v>
      </c>
      <c r="B1013" s="28">
        <v>158.845961767993</v>
      </c>
      <c r="D1013">
        <v>7.13</v>
      </c>
      <c r="E1013" s="1">
        <v>4994816.03</v>
      </c>
      <c r="F1013" s="1">
        <v>1434498.83</v>
      </c>
      <c r="G1013" s="3" t="s">
        <v>1326</v>
      </c>
      <c r="H1013" t="s">
        <v>1514</v>
      </c>
      <c r="I1013" t="s">
        <v>1515</v>
      </c>
      <c r="J1013" t="s">
        <v>1511</v>
      </c>
    </row>
    <row r="1014" spans="1:10">
      <c r="A1014">
        <v>19165</v>
      </c>
      <c r="B1014" s="28">
        <v>162.050243103779</v>
      </c>
      <c r="D1014">
        <v>7.05</v>
      </c>
      <c r="E1014" s="1">
        <v>4994803.4</v>
      </c>
      <c r="F1014" s="1">
        <v>1434493.33</v>
      </c>
      <c r="G1014" s="3" t="s">
        <v>1512</v>
      </c>
      <c r="H1014" t="s">
        <v>1298</v>
      </c>
      <c r="I1014" t="s">
        <v>1516</v>
      </c>
      <c r="J1014" t="s">
        <v>1511</v>
      </c>
    </row>
    <row r="1015" spans="1:10">
      <c r="A1015">
        <v>20083</v>
      </c>
      <c r="B1015" s="28">
        <v>166.134829009512</v>
      </c>
      <c r="D1015">
        <v>9.16</v>
      </c>
      <c r="E1015" s="1">
        <v>4994801.25</v>
      </c>
      <c r="F1015" s="1">
        <v>1434488.94</v>
      </c>
      <c r="G1015" s="3" t="s">
        <v>1512</v>
      </c>
      <c r="H1015" t="s">
        <v>1327</v>
      </c>
      <c r="J1015" t="s">
        <v>1511</v>
      </c>
    </row>
    <row r="1016" spans="1:10">
      <c r="A1016">
        <v>20082</v>
      </c>
      <c r="B1016" s="28">
        <v>168.243604960158</v>
      </c>
      <c r="D1016">
        <v>10.25</v>
      </c>
      <c r="E1016" s="1">
        <v>4994800.76</v>
      </c>
      <c r="F1016" s="1">
        <v>1434486.76</v>
      </c>
      <c r="G1016" s="3" t="s">
        <v>1326</v>
      </c>
      <c r="H1016" t="s">
        <v>1327</v>
      </c>
      <c r="J1016" t="s">
        <v>1511</v>
      </c>
    </row>
    <row r="1017" spans="1:10">
      <c r="A1017">
        <v>20081</v>
      </c>
      <c r="B1017" s="28">
        <v>171.601753866444</v>
      </c>
      <c r="D1017">
        <v>10.2</v>
      </c>
      <c r="E1017" s="1">
        <v>4994801.11</v>
      </c>
      <c r="F1017" s="1">
        <v>1434483.42</v>
      </c>
      <c r="G1017" s="3" t="s">
        <v>1512</v>
      </c>
      <c r="H1017" t="s">
        <v>1327</v>
      </c>
      <c r="J1017" t="s">
        <v>1511</v>
      </c>
    </row>
    <row r="1018" spans="1:10">
      <c r="A1018">
        <v>20080</v>
      </c>
      <c r="B1018" s="28">
        <v>174.613287610117</v>
      </c>
      <c r="D1018">
        <v>11.01</v>
      </c>
      <c r="E1018" s="1">
        <v>4994801.47</v>
      </c>
      <c r="F1018" s="1">
        <v>1434480.43</v>
      </c>
      <c r="G1018" s="3" t="s">
        <v>1326</v>
      </c>
      <c r="H1018" t="s">
        <v>1517</v>
      </c>
      <c r="J1018" t="s">
        <v>1511</v>
      </c>
    </row>
    <row r="1019" spans="1:10">
      <c r="A1019">
        <v>20085</v>
      </c>
      <c r="B1019" s="28">
        <v>179.100136376224</v>
      </c>
      <c r="D1019">
        <v>10.14</v>
      </c>
      <c r="E1019" s="1">
        <v>4994804.75</v>
      </c>
      <c r="F1019" s="1">
        <v>1434476.31</v>
      </c>
      <c r="G1019" s="3" t="s">
        <v>1512</v>
      </c>
      <c r="H1019" t="s">
        <v>1518</v>
      </c>
      <c r="J1019" t="s">
        <v>1511</v>
      </c>
    </row>
    <row r="1020" spans="1:10">
      <c r="A1020">
        <v>20079</v>
      </c>
      <c r="B1020" s="28">
        <v>179.413144808222</v>
      </c>
      <c r="D1020">
        <v>11.34</v>
      </c>
      <c r="E1020" s="1">
        <v>4994801.29</v>
      </c>
      <c r="F1020" s="1">
        <v>1434475.58</v>
      </c>
      <c r="G1020" s="3" t="s">
        <v>1512</v>
      </c>
      <c r="H1020" t="s">
        <v>1395</v>
      </c>
      <c r="J1020" t="s">
        <v>1511</v>
      </c>
    </row>
    <row r="1021" spans="1:10">
      <c r="A1021">
        <v>20078</v>
      </c>
      <c r="B1021" s="28">
        <v>186.596632472335</v>
      </c>
      <c r="D1021">
        <v>11.18</v>
      </c>
      <c r="E1021" s="1">
        <v>4994802.17</v>
      </c>
      <c r="F1021" s="1">
        <v>1434468.45</v>
      </c>
      <c r="G1021" s="3" t="s">
        <v>1326</v>
      </c>
      <c r="H1021" t="s">
        <v>1395</v>
      </c>
      <c r="J1021" t="s">
        <v>1511</v>
      </c>
    </row>
    <row r="1022" spans="1:10">
      <c r="A1022">
        <v>20084</v>
      </c>
      <c r="B1022" s="28">
        <v>197.99700313392</v>
      </c>
      <c r="D1022">
        <v>11.06</v>
      </c>
      <c r="E1022" s="1">
        <v>4994802.32</v>
      </c>
      <c r="F1022" s="1">
        <v>1434457</v>
      </c>
      <c r="G1022" s="3" t="s">
        <v>1326</v>
      </c>
      <c r="H1022" t="s">
        <v>1519</v>
      </c>
      <c r="J1022" t="s">
        <v>1511</v>
      </c>
    </row>
  </sheetData>
  <sortState ref="A957:J1023">
    <sortCondition ref="B957:B1023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5"/>
  <sheetViews>
    <sheetView workbookViewId="0">
      <selection activeCell="P284" sqref="P284"/>
    </sheetView>
  </sheetViews>
  <sheetFormatPr defaultColWidth="8.83333333333333" defaultRowHeight="14.4"/>
  <cols>
    <col min="1" max="1" width="12.6666666666667" style="3" customWidth="1"/>
    <col min="2" max="2" width="8.83333333333333" style="3"/>
    <col min="3" max="3" width="24.5" style="4" customWidth="1"/>
    <col min="4" max="4" width="12.5" style="4" customWidth="1"/>
    <col min="5" max="5" width="20" style="4" customWidth="1"/>
    <col min="6" max="6" width="12.6666666666667" style="4" customWidth="1"/>
    <col min="7" max="7" width="4.33333333333333" customWidth="1"/>
    <col min="8" max="8" width="4.88888888888889" style="3" customWidth="1"/>
    <col min="9" max="9" width="6.88888888888889" style="3" customWidth="1"/>
    <col min="10" max="10" width="6.22222222222222" style="3" customWidth="1"/>
    <col min="11" max="11" width="8" style="3" customWidth="1"/>
    <col min="12" max="12" width="3.44444444444444" style="3" customWidth="1"/>
    <col min="13" max="13" width="4" style="3" customWidth="1"/>
    <col min="14" max="15" width="4.33333333333333" style="3" customWidth="1"/>
    <col min="16" max="16" width="30.1111111111111" style="3" customWidth="1"/>
    <col min="17" max="16384" width="8.83333333333333" style="3"/>
  </cols>
  <sheetData>
    <row r="1" spans="1:11">
      <c r="A1" s="3" t="s">
        <v>1325</v>
      </c>
      <c r="B1" s="3" t="s">
        <v>1316</v>
      </c>
      <c r="C1" s="4" t="s">
        <v>1317</v>
      </c>
      <c r="D1" s="4" t="s">
        <v>1520</v>
      </c>
      <c r="E1" s="4" t="s">
        <v>1521</v>
      </c>
      <c r="F1" s="4" t="s">
        <v>1522</v>
      </c>
      <c r="I1" s="3" t="s">
        <v>1323</v>
      </c>
      <c r="J1" s="3" t="s">
        <v>1324</v>
      </c>
      <c r="K1" s="3" t="s">
        <v>1523</v>
      </c>
    </row>
    <row r="2" spans="1:16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I2" s="3" t="s">
        <v>1327</v>
      </c>
      <c r="K2" s="3" t="s">
        <v>1524</v>
      </c>
      <c r="P2"/>
    </row>
    <row r="3" spans="1:11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I3" s="3" t="s">
        <v>536</v>
      </c>
      <c r="K3" s="3" t="s">
        <v>1524</v>
      </c>
    </row>
    <row r="4" spans="1:11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I4" s="3" t="s">
        <v>1329</v>
      </c>
      <c r="K4" s="3" t="s">
        <v>1524</v>
      </c>
    </row>
    <row r="5" spans="1:11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I5" s="3" t="s">
        <v>983</v>
      </c>
      <c r="K5" s="3" t="s">
        <v>1524</v>
      </c>
    </row>
    <row r="6" spans="1:11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I6" s="3" t="s">
        <v>1327</v>
      </c>
      <c r="K6" s="3" t="s">
        <v>1524</v>
      </c>
    </row>
    <row r="7" spans="1:11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I7" s="3" t="s">
        <v>1327</v>
      </c>
      <c r="K7" s="3" t="s">
        <v>1524</v>
      </c>
    </row>
    <row r="8" spans="1:11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I8" s="3" t="s">
        <v>1525</v>
      </c>
      <c r="J8" s="3" t="s">
        <v>1331</v>
      </c>
      <c r="K8" s="3" t="s">
        <v>1524</v>
      </c>
    </row>
    <row r="9" spans="1:11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I9" s="3" t="s">
        <v>1327</v>
      </c>
      <c r="K9" s="3" t="s">
        <v>1524</v>
      </c>
    </row>
    <row r="10" spans="1:11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I10" s="3" t="s">
        <v>1327</v>
      </c>
      <c r="K10" s="3" t="s">
        <v>1524</v>
      </c>
    </row>
    <row r="11" spans="1:11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I11" s="3" t="s">
        <v>1327</v>
      </c>
      <c r="K11" s="3" t="s">
        <v>1524</v>
      </c>
    </row>
    <row r="12" spans="1:11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I12" s="3" t="s">
        <v>1327</v>
      </c>
      <c r="K12" s="3" t="s">
        <v>1524</v>
      </c>
    </row>
    <row r="13" spans="1:11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I13" s="3" t="s">
        <v>1327</v>
      </c>
      <c r="K13" s="3" t="s">
        <v>1524</v>
      </c>
    </row>
    <row r="14" spans="1:11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I14" s="3" t="s">
        <v>1327</v>
      </c>
      <c r="K14" s="3" t="s">
        <v>1524</v>
      </c>
    </row>
    <row r="15" spans="1:11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I15" s="3" t="s">
        <v>1327</v>
      </c>
      <c r="K15" s="3" t="s">
        <v>1524</v>
      </c>
    </row>
    <row r="16" spans="1:11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I16" s="3" t="s">
        <v>1327</v>
      </c>
      <c r="K16" s="3" t="s">
        <v>1524</v>
      </c>
    </row>
    <row r="17" spans="1:11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I17" s="3" t="s">
        <v>1327</v>
      </c>
      <c r="K17" s="3" t="s">
        <v>1524</v>
      </c>
    </row>
    <row r="18" spans="1:11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I18" s="3" t="s">
        <v>1525</v>
      </c>
      <c r="J18" s="3" t="s">
        <v>1333</v>
      </c>
      <c r="K18" s="3" t="s">
        <v>1524</v>
      </c>
    </row>
    <row r="19" spans="1:11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I19" s="3" t="s">
        <v>1329</v>
      </c>
      <c r="K19" s="3" t="s">
        <v>1524</v>
      </c>
    </row>
    <row r="20" spans="1:11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I20" s="3" t="s">
        <v>1334</v>
      </c>
      <c r="K20" s="3" t="s">
        <v>1524</v>
      </c>
    </row>
    <row r="21" spans="1:11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I21" s="3" t="s">
        <v>536</v>
      </c>
      <c r="K21" s="3" t="s">
        <v>1524</v>
      </c>
    </row>
    <row r="22" spans="1:11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I22" s="3" t="s">
        <v>1334</v>
      </c>
      <c r="K22" s="3" t="s">
        <v>1524</v>
      </c>
    </row>
    <row r="23" spans="1:11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I23" s="3" t="s">
        <v>1327</v>
      </c>
      <c r="K23" s="3" t="s">
        <v>1524</v>
      </c>
    </row>
    <row r="24" spans="1:11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I24" s="3" t="s">
        <v>1327</v>
      </c>
      <c r="K24" s="3" t="s">
        <v>1524</v>
      </c>
    </row>
    <row r="25" spans="1:11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I25" s="3" t="s">
        <v>1327</v>
      </c>
      <c r="K25" s="3" t="s">
        <v>1524</v>
      </c>
    </row>
    <row r="26" spans="1:11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I26" s="3" t="s">
        <v>983</v>
      </c>
      <c r="K26" s="3" t="s">
        <v>1524</v>
      </c>
    </row>
    <row r="27" spans="1:11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I27" s="3" t="s">
        <v>983</v>
      </c>
      <c r="K27" s="3" t="s">
        <v>1524</v>
      </c>
    </row>
    <row r="28" spans="1:11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I28" s="3" t="s">
        <v>1327</v>
      </c>
      <c r="K28" s="3" t="s">
        <v>1524</v>
      </c>
    </row>
    <row r="29" spans="1:11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I29" s="3" t="s">
        <v>1327</v>
      </c>
      <c r="K29" s="3" t="s">
        <v>1524</v>
      </c>
    </row>
    <row r="30" spans="1:11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I30" s="3" t="s">
        <v>1327</v>
      </c>
      <c r="K30" s="3" t="s">
        <v>1524</v>
      </c>
    </row>
    <row r="31" spans="1:11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I31" s="3" t="s">
        <v>1327</v>
      </c>
      <c r="K31" s="3" t="s">
        <v>1524</v>
      </c>
    </row>
    <row r="32" spans="1:11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I32" s="3" t="s">
        <v>1525</v>
      </c>
      <c r="J32" s="3" t="s">
        <v>1526</v>
      </c>
      <c r="K32" s="3" t="s">
        <v>1524</v>
      </c>
    </row>
    <row r="33" spans="1:11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I33" s="3" t="s">
        <v>1329</v>
      </c>
      <c r="K33" s="3" t="s">
        <v>1524</v>
      </c>
    </row>
    <row r="34" spans="1:11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I34" s="3" t="s">
        <v>1334</v>
      </c>
      <c r="K34" s="3" t="s">
        <v>1524</v>
      </c>
    </row>
    <row r="35" spans="1:11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I35" s="3" t="s">
        <v>1327</v>
      </c>
      <c r="K35" s="3" t="s">
        <v>1524</v>
      </c>
    </row>
    <row r="36" spans="1:11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I36" s="3" t="s">
        <v>1527</v>
      </c>
      <c r="K36" s="3" t="s">
        <v>1524</v>
      </c>
    </row>
    <row r="38" spans="1:11">
      <c r="A38" s="3" t="s">
        <v>1337</v>
      </c>
      <c r="B38" s="3" t="s">
        <v>83</v>
      </c>
      <c r="C38" s="4">
        <v>4.66511521857213</v>
      </c>
      <c r="D38" s="4">
        <v>146.406</v>
      </c>
      <c r="E38" s="4">
        <v>1428057.39</v>
      </c>
      <c r="F38" s="4">
        <v>5005113</v>
      </c>
      <c r="I38" s="3" t="s">
        <v>1327</v>
      </c>
      <c r="K38" s="3" t="s">
        <v>1528</v>
      </c>
    </row>
    <row r="39" spans="1:11">
      <c r="A39" s="3" t="s">
        <v>1337</v>
      </c>
      <c r="B39" s="3" t="s">
        <v>85</v>
      </c>
      <c r="C39" s="4">
        <v>4.85198928256272</v>
      </c>
      <c r="D39" s="4">
        <v>146.565</v>
      </c>
      <c r="E39" s="4">
        <v>1428055.1</v>
      </c>
      <c r="F39" s="4">
        <v>5005115.44</v>
      </c>
      <c r="I39" s="3" t="s">
        <v>1334</v>
      </c>
      <c r="K39" s="3" t="s">
        <v>1528</v>
      </c>
    </row>
    <row r="40" spans="1:11">
      <c r="A40" s="3" t="s">
        <v>1337</v>
      </c>
      <c r="B40" s="3" t="s">
        <v>87</v>
      </c>
      <c r="C40" s="4">
        <v>6.20896931878876</v>
      </c>
      <c r="D40" s="4">
        <v>145.155</v>
      </c>
      <c r="E40" s="4">
        <v>1428053.64</v>
      </c>
      <c r="F40" s="4">
        <v>5005115.59</v>
      </c>
      <c r="I40" s="3" t="s">
        <v>1329</v>
      </c>
      <c r="K40" s="3" t="s">
        <v>1528</v>
      </c>
    </row>
    <row r="41" spans="1:11">
      <c r="A41" s="3" t="s">
        <v>1337</v>
      </c>
      <c r="B41" s="3" t="s">
        <v>89</v>
      </c>
      <c r="C41" s="4">
        <v>15.6072098722731</v>
      </c>
      <c r="D41" s="4">
        <v>144.215</v>
      </c>
      <c r="E41" s="4">
        <v>1428044.52</v>
      </c>
      <c r="F41" s="4">
        <v>5005113.32</v>
      </c>
      <c r="I41" s="3" t="s">
        <v>1327</v>
      </c>
      <c r="K41" s="3" t="s">
        <v>1528</v>
      </c>
    </row>
    <row r="42" spans="1:11">
      <c r="A42" s="3" t="s">
        <v>1337</v>
      </c>
      <c r="B42" s="3" t="s">
        <v>91</v>
      </c>
      <c r="C42" s="4">
        <v>23.2662523841141</v>
      </c>
      <c r="D42" s="4">
        <v>144.115</v>
      </c>
      <c r="E42" s="4">
        <v>1428036.99</v>
      </c>
      <c r="F42" s="4">
        <v>5005111.88</v>
      </c>
      <c r="I42" s="3" t="s">
        <v>1525</v>
      </c>
      <c r="J42" s="3" t="s">
        <v>1339</v>
      </c>
      <c r="K42" s="3" t="s">
        <v>1528</v>
      </c>
    </row>
    <row r="43" spans="1:11">
      <c r="A43" s="3" t="s">
        <v>1337</v>
      </c>
      <c r="B43" s="3" t="s">
        <v>93</v>
      </c>
      <c r="C43" s="4">
        <v>26.5382177244442</v>
      </c>
      <c r="D43" s="4">
        <v>143.775</v>
      </c>
      <c r="E43" s="4">
        <v>1428033.84</v>
      </c>
      <c r="F43" s="4">
        <v>5005110.98</v>
      </c>
      <c r="I43" s="3" t="s">
        <v>1327</v>
      </c>
      <c r="K43" s="3" t="s">
        <v>1528</v>
      </c>
    </row>
    <row r="44" spans="1:11">
      <c r="A44" s="3" t="s">
        <v>1337</v>
      </c>
      <c r="B44" s="3" t="s">
        <v>95</v>
      </c>
      <c r="C44" s="4">
        <v>32.4932377580171</v>
      </c>
      <c r="D44" s="4">
        <v>144.144</v>
      </c>
      <c r="E44" s="4">
        <v>1428028.04</v>
      </c>
      <c r="F44" s="4">
        <v>5005109.63</v>
      </c>
      <c r="I44" s="3" t="s">
        <v>1525</v>
      </c>
      <c r="J44" s="3" t="s">
        <v>1341</v>
      </c>
      <c r="K44" s="3" t="s">
        <v>1528</v>
      </c>
    </row>
    <row r="45" spans="1:11">
      <c r="A45" s="3" t="s">
        <v>1337</v>
      </c>
      <c r="B45" s="3" t="s">
        <v>97</v>
      </c>
      <c r="C45" s="4">
        <v>35.1624458761145</v>
      </c>
      <c r="D45" s="4">
        <v>145.214</v>
      </c>
      <c r="E45" s="4">
        <v>1428025.37</v>
      </c>
      <c r="F45" s="4">
        <v>5005109.33</v>
      </c>
      <c r="I45" s="3" t="s">
        <v>1342</v>
      </c>
      <c r="K45" s="3" t="s">
        <v>1528</v>
      </c>
    </row>
    <row r="46" spans="1:11">
      <c r="A46" s="3" t="s">
        <v>1337</v>
      </c>
      <c r="B46" s="3" t="s">
        <v>99</v>
      </c>
      <c r="C46" s="4">
        <v>43.4247360384062</v>
      </c>
      <c r="D46" s="4">
        <v>145.154</v>
      </c>
      <c r="E46" s="4">
        <v>1428017.41</v>
      </c>
      <c r="F46" s="4">
        <v>5005107.08</v>
      </c>
      <c r="I46" s="3" t="s">
        <v>1327</v>
      </c>
      <c r="K46" s="3" t="s">
        <v>1528</v>
      </c>
    </row>
    <row r="47" spans="1:11">
      <c r="A47" s="3" t="s">
        <v>1337</v>
      </c>
      <c r="B47" s="3" t="s">
        <v>101</v>
      </c>
      <c r="C47" s="4">
        <v>57.4037298440532</v>
      </c>
      <c r="D47" s="4">
        <v>144.593</v>
      </c>
      <c r="E47" s="4">
        <v>1428003.76</v>
      </c>
      <c r="F47" s="4">
        <v>5005104.06</v>
      </c>
      <c r="I47" s="3" t="s">
        <v>1525</v>
      </c>
      <c r="J47" s="3" t="s">
        <v>1344</v>
      </c>
      <c r="K47" s="3" t="s">
        <v>1528</v>
      </c>
    </row>
    <row r="48" spans="1:11">
      <c r="A48" s="3" t="s">
        <v>1337</v>
      </c>
      <c r="B48" s="3" t="s">
        <v>103</v>
      </c>
      <c r="C48" s="4">
        <v>64.2716306001158</v>
      </c>
      <c r="D48" s="4">
        <v>144.343</v>
      </c>
      <c r="E48" s="4">
        <v>1427997.06</v>
      </c>
      <c r="F48" s="4">
        <v>5005102.55</v>
      </c>
      <c r="I48" s="3" t="s">
        <v>1327</v>
      </c>
      <c r="K48" s="3" t="s">
        <v>1528</v>
      </c>
    </row>
    <row r="49" spans="1:11">
      <c r="A49" s="3" t="s">
        <v>1337</v>
      </c>
      <c r="B49" s="3" t="s">
        <v>105</v>
      </c>
      <c r="C49" s="4">
        <v>70.8922125483347</v>
      </c>
      <c r="D49" s="4">
        <v>144.133</v>
      </c>
      <c r="E49" s="4">
        <v>1427990.6</v>
      </c>
      <c r="F49" s="4">
        <v>5005101.1</v>
      </c>
      <c r="I49" s="3" t="s">
        <v>1327</v>
      </c>
      <c r="K49" s="3" t="s">
        <v>1528</v>
      </c>
    </row>
    <row r="50" spans="1:11">
      <c r="A50" s="3" t="s">
        <v>1337</v>
      </c>
      <c r="B50" s="3" t="s">
        <v>107</v>
      </c>
      <c r="C50" s="4">
        <v>77.8292965405958</v>
      </c>
      <c r="D50" s="4">
        <v>144.033</v>
      </c>
      <c r="E50" s="4">
        <v>1427983.92</v>
      </c>
      <c r="F50" s="4">
        <v>5005099.2</v>
      </c>
      <c r="I50" s="3" t="s">
        <v>1327</v>
      </c>
      <c r="K50" s="3" t="s">
        <v>1528</v>
      </c>
    </row>
    <row r="51" spans="1:11">
      <c r="A51" s="3" t="s">
        <v>1337</v>
      </c>
      <c r="B51" s="3" t="s">
        <v>109</v>
      </c>
      <c r="C51" s="4">
        <v>84.8597342678024</v>
      </c>
      <c r="D51" s="4">
        <v>144.112</v>
      </c>
      <c r="E51" s="4">
        <v>1427976.99</v>
      </c>
      <c r="F51" s="4">
        <v>5005097.96</v>
      </c>
      <c r="I51" s="3" t="s">
        <v>1327</v>
      </c>
      <c r="K51" s="3" t="s">
        <v>1528</v>
      </c>
    </row>
    <row r="52" spans="1:11">
      <c r="A52" s="3" t="s">
        <v>1337</v>
      </c>
      <c r="B52" s="3" t="s">
        <v>111</v>
      </c>
      <c r="C52" s="4">
        <v>90.6638362302827</v>
      </c>
      <c r="D52" s="4">
        <v>143.992</v>
      </c>
      <c r="E52" s="4">
        <v>1427971.51</v>
      </c>
      <c r="F52" s="4">
        <v>5005095.91</v>
      </c>
      <c r="I52" s="3" t="s">
        <v>1327</v>
      </c>
      <c r="K52" s="3" t="s">
        <v>1528</v>
      </c>
    </row>
    <row r="53" spans="1:11">
      <c r="A53" s="3" t="s">
        <v>1337</v>
      </c>
      <c r="B53" s="3" t="s">
        <v>113</v>
      </c>
      <c r="C53" s="4">
        <v>91.4613645208918</v>
      </c>
      <c r="D53" s="4">
        <v>144.862</v>
      </c>
      <c r="E53" s="4">
        <v>1427971.43</v>
      </c>
      <c r="F53" s="4">
        <v>5005093.01</v>
      </c>
      <c r="I53" s="3" t="s">
        <v>1334</v>
      </c>
      <c r="K53" s="3" t="s">
        <v>1528</v>
      </c>
    </row>
    <row r="54" spans="1:11">
      <c r="A54" s="3" t="s">
        <v>1337</v>
      </c>
      <c r="B54" s="3" t="s">
        <v>115</v>
      </c>
      <c r="C54" s="4">
        <v>95.6445691087254</v>
      </c>
      <c r="D54" s="4">
        <v>145.042</v>
      </c>
      <c r="E54" s="4">
        <v>1427967.07</v>
      </c>
      <c r="F54" s="4">
        <v>5005093.13</v>
      </c>
      <c r="I54" s="3" t="s">
        <v>1334</v>
      </c>
      <c r="K54" s="3" t="s">
        <v>1528</v>
      </c>
    </row>
    <row r="55" spans="1:11">
      <c r="A55" s="3" t="s">
        <v>1337</v>
      </c>
      <c r="B55" s="3" t="s">
        <v>117</v>
      </c>
      <c r="C55" s="4">
        <v>100.824005078289</v>
      </c>
      <c r="D55" s="4">
        <v>148.472</v>
      </c>
      <c r="E55" s="4">
        <v>1427961.43</v>
      </c>
      <c r="F55" s="4">
        <v>5005094.39</v>
      </c>
      <c r="I55" s="3" t="s">
        <v>1334</v>
      </c>
      <c r="K55" s="3" t="s">
        <v>1528</v>
      </c>
    </row>
    <row r="56" spans="1:11">
      <c r="A56" s="3" t="s">
        <v>1345</v>
      </c>
      <c r="B56" s="3" t="s">
        <v>119</v>
      </c>
      <c r="C56" s="4">
        <v>-5.90298229757675</v>
      </c>
      <c r="D56" s="4">
        <v>145.573</v>
      </c>
      <c r="E56" s="4">
        <v>1428150.79</v>
      </c>
      <c r="F56" s="4">
        <v>5005007.9</v>
      </c>
      <c r="I56" s="3" t="s">
        <v>1327</v>
      </c>
      <c r="K56" s="3" t="s">
        <v>1529</v>
      </c>
    </row>
    <row r="57" spans="1:11">
      <c r="A57" s="3" t="s">
        <v>1345</v>
      </c>
      <c r="B57" s="3" t="s">
        <v>121</v>
      </c>
      <c r="C57" s="4">
        <v>12.0851520471127</v>
      </c>
      <c r="D57" s="4">
        <v>145.523</v>
      </c>
      <c r="E57" s="4">
        <v>1428143.61</v>
      </c>
      <c r="F57" s="4">
        <v>5004996.39</v>
      </c>
      <c r="I57" s="3" t="s">
        <v>1327</v>
      </c>
      <c r="K57" s="3" t="s">
        <v>1529</v>
      </c>
    </row>
    <row r="58" spans="1:11">
      <c r="A58" s="3" t="s">
        <v>1345</v>
      </c>
      <c r="B58" s="3" t="s">
        <v>123</v>
      </c>
      <c r="C58" s="4">
        <v>16.7468235791273</v>
      </c>
      <c r="D58" s="4">
        <v>145.723</v>
      </c>
      <c r="E58" s="4">
        <v>1428139.83</v>
      </c>
      <c r="F58" s="4">
        <v>5004993.65</v>
      </c>
      <c r="I58" s="3" t="s">
        <v>1327</v>
      </c>
      <c r="K58" s="3" t="s">
        <v>1529</v>
      </c>
    </row>
    <row r="59" spans="1:11">
      <c r="A59" s="3" t="s">
        <v>1345</v>
      </c>
      <c r="B59" s="3" t="s">
        <v>125</v>
      </c>
      <c r="C59" s="4">
        <v>26.7642915094619</v>
      </c>
      <c r="D59" s="4">
        <v>145.772</v>
      </c>
      <c r="E59" s="4">
        <v>1428131.55</v>
      </c>
      <c r="F59" s="4">
        <v>5004988.01</v>
      </c>
      <c r="I59" s="3" t="s">
        <v>1327</v>
      </c>
      <c r="K59" s="3" t="s">
        <v>1529</v>
      </c>
    </row>
    <row r="60" spans="1:11">
      <c r="A60" s="3" t="s">
        <v>1345</v>
      </c>
      <c r="B60" s="3" t="s">
        <v>127</v>
      </c>
      <c r="C60" s="4">
        <v>28.8185651968662</v>
      </c>
      <c r="D60" s="4">
        <v>145.412</v>
      </c>
      <c r="E60" s="4">
        <v>1428129.67</v>
      </c>
      <c r="F60" s="4">
        <v>5004987.13</v>
      </c>
      <c r="I60" s="3" t="s">
        <v>1327</v>
      </c>
      <c r="K60" s="3" t="s">
        <v>1529</v>
      </c>
    </row>
    <row r="61" spans="1:11">
      <c r="A61" s="3" t="s">
        <v>1345</v>
      </c>
      <c r="B61" s="3" t="s">
        <v>129</v>
      </c>
      <c r="C61" s="4">
        <v>41.3725863347299</v>
      </c>
      <c r="D61" s="4">
        <v>145.362</v>
      </c>
      <c r="E61" s="4">
        <v>1428119.13</v>
      </c>
      <c r="F61" s="4">
        <v>5004980.31</v>
      </c>
      <c r="I61" s="3" t="s">
        <v>1327</v>
      </c>
      <c r="K61" s="3" t="s">
        <v>1529</v>
      </c>
    </row>
    <row r="62" spans="1:11">
      <c r="A62" s="3" t="s">
        <v>1345</v>
      </c>
      <c r="B62" s="3" t="s">
        <v>131</v>
      </c>
      <c r="C62" s="4">
        <v>54.245664342962</v>
      </c>
      <c r="D62" s="4">
        <v>145.152</v>
      </c>
      <c r="E62" s="4">
        <v>1428108.47</v>
      </c>
      <c r="F62" s="4">
        <v>5004973.09</v>
      </c>
      <c r="I62" s="3" t="s">
        <v>1327</v>
      </c>
      <c r="K62" s="3" t="s">
        <v>1529</v>
      </c>
    </row>
    <row r="63" spans="1:11">
      <c r="A63" s="3" t="s">
        <v>1345</v>
      </c>
      <c r="B63" s="3" t="s">
        <v>133</v>
      </c>
      <c r="C63" s="4">
        <v>66.2500550945336</v>
      </c>
      <c r="D63" s="4">
        <v>144.811</v>
      </c>
      <c r="E63" s="4">
        <v>1428098.26</v>
      </c>
      <c r="F63" s="4">
        <v>5004966.77</v>
      </c>
      <c r="I63" s="3" t="s">
        <v>1327</v>
      </c>
      <c r="K63" s="3" t="s">
        <v>1529</v>
      </c>
    </row>
    <row r="64" spans="1:11">
      <c r="A64" s="3" t="s">
        <v>1345</v>
      </c>
      <c r="B64" s="3" t="s">
        <v>135</v>
      </c>
      <c r="C64" s="4">
        <v>81.5825275412919</v>
      </c>
      <c r="D64" s="4">
        <v>144.031</v>
      </c>
      <c r="E64" s="4">
        <v>1428085.31</v>
      </c>
      <c r="F64" s="4">
        <v>5004958.56</v>
      </c>
      <c r="I64" s="3" t="s">
        <v>1525</v>
      </c>
      <c r="J64" s="3" t="s">
        <v>1347</v>
      </c>
      <c r="K64" s="3" t="s">
        <v>1529</v>
      </c>
    </row>
    <row r="65" spans="1:11">
      <c r="A65" s="3" t="s">
        <v>1345</v>
      </c>
      <c r="B65" s="3" t="s">
        <v>137</v>
      </c>
      <c r="C65" s="4">
        <v>87.3968677929323</v>
      </c>
      <c r="D65" s="4">
        <v>143.921</v>
      </c>
      <c r="E65" s="4">
        <v>1428080.52</v>
      </c>
      <c r="F65" s="4">
        <v>5004955.26</v>
      </c>
      <c r="I65" s="3" t="s">
        <v>1327</v>
      </c>
      <c r="K65" s="3" t="s">
        <v>1529</v>
      </c>
    </row>
    <row r="66" spans="1:11">
      <c r="A66" s="3" t="s">
        <v>1345</v>
      </c>
      <c r="B66" s="3" t="s">
        <v>139</v>
      </c>
      <c r="C66" s="4">
        <v>95.364308837296</v>
      </c>
      <c r="D66" s="4">
        <v>143.851</v>
      </c>
      <c r="E66" s="4">
        <v>1428073.78</v>
      </c>
      <c r="F66" s="4">
        <v>5004951.01</v>
      </c>
      <c r="I66" s="3" t="s">
        <v>1327</v>
      </c>
      <c r="K66" s="3" t="s">
        <v>1529</v>
      </c>
    </row>
    <row r="67" spans="1:11">
      <c r="A67" s="3" t="s">
        <v>1345</v>
      </c>
      <c r="B67" s="3" t="s">
        <v>141</v>
      </c>
      <c r="C67" s="4">
        <v>100.355425363881</v>
      </c>
      <c r="D67" s="4">
        <v>143.731</v>
      </c>
      <c r="E67" s="4">
        <v>1428069.66</v>
      </c>
      <c r="F67" s="4">
        <v>5004948.19</v>
      </c>
      <c r="I67" s="3" t="s">
        <v>1327</v>
      </c>
      <c r="K67" s="3" t="s">
        <v>1529</v>
      </c>
    </row>
    <row r="68" spans="1:11">
      <c r="A68" s="3" t="s">
        <v>1345</v>
      </c>
      <c r="B68" s="3" t="s">
        <v>143</v>
      </c>
      <c r="C68" s="4">
        <v>106.241191634698</v>
      </c>
      <c r="D68" s="4">
        <v>143.791</v>
      </c>
      <c r="E68" s="4">
        <v>1428064.61</v>
      </c>
      <c r="F68" s="4">
        <v>5004945.16</v>
      </c>
      <c r="I68" s="3" t="s">
        <v>1327</v>
      </c>
      <c r="K68" s="3" t="s">
        <v>1529</v>
      </c>
    </row>
    <row r="69" spans="1:11">
      <c r="A69" s="3" t="s">
        <v>1345</v>
      </c>
      <c r="B69" s="3" t="s">
        <v>145</v>
      </c>
      <c r="C69" s="4">
        <v>109.432637270593</v>
      </c>
      <c r="D69" s="4">
        <v>144.04</v>
      </c>
      <c r="E69" s="4">
        <v>1428061.22</v>
      </c>
      <c r="F69" s="4">
        <v>5004944.54</v>
      </c>
      <c r="I69" s="3" t="s">
        <v>1525</v>
      </c>
      <c r="J69" s="3" t="s">
        <v>1349</v>
      </c>
      <c r="K69" s="3" t="s">
        <v>1529</v>
      </c>
    </row>
    <row r="70" spans="1:11">
      <c r="A70" s="3" t="s">
        <v>1345</v>
      </c>
      <c r="B70" s="3" t="s">
        <v>147</v>
      </c>
      <c r="C70" s="4">
        <v>119.261077053404</v>
      </c>
      <c r="D70" s="4">
        <v>144.32</v>
      </c>
      <c r="E70" s="4">
        <v>1428053.8</v>
      </c>
      <c r="F70" s="4">
        <v>5004937.9</v>
      </c>
      <c r="I70" s="3" t="s">
        <v>1327</v>
      </c>
      <c r="K70" s="3" t="s">
        <v>1529</v>
      </c>
    </row>
    <row r="71" spans="1:11">
      <c r="A71" s="3" t="s">
        <v>1345</v>
      </c>
      <c r="B71" s="3" t="s">
        <v>149</v>
      </c>
      <c r="C71" s="4">
        <v>130.235043287395</v>
      </c>
      <c r="D71" s="4">
        <v>144.32</v>
      </c>
      <c r="E71" s="4">
        <v>1428044.67</v>
      </c>
      <c r="F71" s="4">
        <v>5004931.81</v>
      </c>
      <c r="I71" s="3" t="s">
        <v>1342</v>
      </c>
      <c r="K71" s="3" t="s">
        <v>1529</v>
      </c>
    </row>
    <row r="72" spans="1:11">
      <c r="A72" s="3" t="s">
        <v>1345</v>
      </c>
      <c r="B72" s="3" t="s">
        <v>151</v>
      </c>
      <c r="C72" s="4">
        <v>131.533503336469</v>
      </c>
      <c r="D72" s="4">
        <v>143.75</v>
      </c>
      <c r="E72" s="4">
        <v>1428043.44</v>
      </c>
      <c r="F72" s="4">
        <v>5004931.32</v>
      </c>
      <c r="I72" s="3" t="s">
        <v>1525</v>
      </c>
      <c r="J72" s="3" t="s">
        <v>1351</v>
      </c>
      <c r="K72" s="3" t="s">
        <v>1529</v>
      </c>
    </row>
    <row r="73" spans="1:11">
      <c r="A73" s="3" t="s">
        <v>1345</v>
      </c>
      <c r="B73" s="3" t="s">
        <v>153</v>
      </c>
      <c r="C73" s="4">
        <v>132.498536218187</v>
      </c>
      <c r="D73" s="4">
        <v>143.43</v>
      </c>
      <c r="E73" s="4">
        <v>1428042.53</v>
      </c>
      <c r="F73" s="4">
        <v>5004930.95</v>
      </c>
      <c r="I73" s="3" t="s">
        <v>1327</v>
      </c>
      <c r="K73" s="3" t="s">
        <v>1529</v>
      </c>
    </row>
    <row r="74" spans="1:11">
      <c r="A74" s="3" t="s">
        <v>1345</v>
      </c>
      <c r="B74" s="3" t="s">
        <v>155</v>
      </c>
      <c r="C74" s="4">
        <v>134.044644801529</v>
      </c>
      <c r="D74" s="4">
        <v>143.3</v>
      </c>
      <c r="E74" s="4">
        <v>1428041.55</v>
      </c>
      <c r="F74" s="4">
        <v>5004929.62</v>
      </c>
      <c r="I74" s="3" t="s">
        <v>1327</v>
      </c>
      <c r="K74" s="3" t="s">
        <v>1529</v>
      </c>
    </row>
    <row r="75" spans="1:11">
      <c r="A75" s="3" t="s">
        <v>1345</v>
      </c>
      <c r="B75" s="3" t="s">
        <v>157</v>
      </c>
      <c r="C75" s="4">
        <v>135.980600086672</v>
      </c>
      <c r="D75" s="4">
        <v>143.31</v>
      </c>
      <c r="E75" s="4">
        <v>1428041.03</v>
      </c>
      <c r="F75" s="4">
        <v>5004926.9</v>
      </c>
      <c r="I75" s="3" t="s">
        <v>1327</v>
      </c>
      <c r="K75" s="3" t="s">
        <v>1529</v>
      </c>
    </row>
    <row r="76" spans="1:11">
      <c r="A76" s="3" t="s">
        <v>1345</v>
      </c>
      <c r="B76" s="3" t="s">
        <v>159</v>
      </c>
      <c r="C76" s="4">
        <v>137.083602228506</v>
      </c>
      <c r="D76" s="4">
        <v>143.3</v>
      </c>
      <c r="E76" s="4">
        <v>1428040.77</v>
      </c>
      <c r="F76" s="4">
        <v>5004925.32</v>
      </c>
      <c r="I76" s="3" t="s">
        <v>1327</v>
      </c>
      <c r="K76" s="3" t="s">
        <v>1529</v>
      </c>
    </row>
    <row r="77" spans="1:11">
      <c r="A77" s="3" t="s">
        <v>1345</v>
      </c>
      <c r="B77" s="3" t="s">
        <v>161</v>
      </c>
      <c r="C77" s="4">
        <v>137.439559079645</v>
      </c>
      <c r="D77" s="4">
        <v>143.56</v>
      </c>
      <c r="E77" s="4">
        <v>1428042.65</v>
      </c>
      <c r="F77" s="4">
        <v>5004922.04</v>
      </c>
      <c r="I77" s="3" t="s">
        <v>1525</v>
      </c>
      <c r="J77" s="3" t="s">
        <v>1353</v>
      </c>
      <c r="K77" s="3" t="s">
        <v>1529</v>
      </c>
    </row>
    <row r="78" spans="1:11">
      <c r="A78" s="3" t="s">
        <v>1345</v>
      </c>
      <c r="B78" s="3" t="s">
        <v>163</v>
      </c>
      <c r="C78" s="4">
        <v>139.04923804178</v>
      </c>
      <c r="D78" s="4">
        <v>144.24</v>
      </c>
      <c r="E78" s="4">
        <v>1428036.48</v>
      </c>
      <c r="F78" s="4">
        <v>5004928.25</v>
      </c>
      <c r="I78" s="3" t="s">
        <v>983</v>
      </c>
      <c r="K78" s="3" t="s">
        <v>1529</v>
      </c>
    </row>
    <row r="79" spans="1:11">
      <c r="A79" s="3" t="s">
        <v>1345</v>
      </c>
      <c r="B79" s="3" t="s">
        <v>165</v>
      </c>
      <c r="C79" s="4">
        <v>139.236651065512</v>
      </c>
      <c r="D79" s="4">
        <v>145.31</v>
      </c>
      <c r="E79" s="4">
        <v>1428035.98</v>
      </c>
      <c r="F79" s="4">
        <v>5004928.69</v>
      </c>
      <c r="I79" s="3" t="s">
        <v>983</v>
      </c>
      <c r="K79" s="3" t="s">
        <v>1529</v>
      </c>
    </row>
    <row r="80" spans="1:11">
      <c r="A80" s="3" t="s">
        <v>1345</v>
      </c>
      <c r="B80" s="3" t="s">
        <v>169</v>
      </c>
      <c r="C80" s="4">
        <v>150.290472086525</v>
      </c>
      <c r="D80" s="4">
        <v>150.2</v>
      </c>
      <c r="E80" s="4">
        <v>1428028.79</v>
      </c>
      <c r="F80" s="4">
        <v>5004919.46</v>
      </c>
      <c r="I80" s="3" t="s">
        <v>983</v>
      </c>
      <c r="K80" s="3" t="s">
        <v>1529</v>
      </c>
    </row>
    <row r="81" spans="1:11">
      <c r="A81" s="3" t="s">
        <v>1345</v>
      </c>
      <c r="B81" s="3" t="s">
        <v>167</v>
      </c>
      <c r="C81" s="4">
        <v>150.382121610147</v>
      </c>
      <c r="D81" s="4">
        <v>146.31</v>
      </c>
      <c r="E81" s="4">
        <v>1428030.16</v>
      </c>
      <c r="F81" s="4">
        <v>5004917.28</v>
      </c>
      <c r="I81" s="3" t="s">
        <v>983</v>
      </c>
      <c r="K81" s="3" t="s">
        <v>1529</v>
      </c>
    </row>
    <row r="82" spans="1:11">
      <c r="A82" s="3" t="s">
        <v>1355</v>
      </c>
      <c r="B82" s="3">
        <v>13122</v>
      </c>
      <c r="C82" s="6">
        <v>-26.2093265845855</v>
      </c>
      <c r="D82" s="4">
        <v>146.547</v>
      </c>
      <c r="E82" s="4">
        <v>1428238.34</v>
      </c>
      <c r="F82" s="4">
        <v>5004980.59</v>
      </c>
      <c r="I82" s="3" t="s">
        <v>236</v>
      </c>
      <c r="K82" s="3" t="s">
        <v>1530</v>
      </c>
    </row>
    <row r="83" spans="1:11">
      <c r="A83" s="3" t="s">
        <v>1355</v>
      </c>
      <c r="B83" s="3">
        <v>13123</v>
      </c>
      <c r="C83" s="6">
        <v>-20.1334448121027</v>
      </c>
      <c r="D83" s="4">
        <v>145.577</v>
      </c>
      <c r="E83" s="4">
        <v>1428236.58</v>
      </c>
      <c r="F83" s="4">
        <v>5004974.77</v>
      </c>
      <c r="I83" s="3" t="s">
        <v>412</v>
      </c>
      <c r="K83" s="3" t="s">
        <v>1530</v>
      </c>
    </row>
    <row r="84" spans="1:11">
      <c r="A84" s="3" t="s">
        <v>1355</v>
      </c>
      <c r="B84" s="3">
        <v>13124</v>
      </c>
      <c r="C84" s="6">
        <v>-10.1474331731479</v>
      </c>
      <c r="D84" s="4">
        <v>144.577</v>
      </c>
      <c r="E84" s="4">
        <v>1428232.9</v>
      </c>
      <c r="F84" s="4">
        <v>5004965.47</v>
      </c>
      <c r="I84" s="3" t="s">
        <v>412</v>
      </c>
      <c r="K84" s="3" t="s">
        <v>1530</v>
      </c>
    </row>
    <row r="85" spans="1:11">
      <c r="A85" s="3" t="s">
        <v>1355</v>
      </c>
      <c r="B85" s="3">
        <v>13125</v>
      </c>
      <c r="C85" s="6">
        <v>-1.33240384296589</v>
      </c>
      <c r="D85" s="4">
        <v>144.447</v>
      </c>
      <c r="E85" s="4">
        <v>1428230.29</v>
      </c>
      <c r="F85" s="4">
        <v>5004957.05</v>
      </c>
      <c r="I85" s="3" t="s">
        <v>412</v>
      </c>
      <c r="K85" s="3" t="s">
        <v>1530</v>
      </c>
    </row>
    <row r="86" spans="1:11">
      <c r="A86" s="3" t="s">
        <v>1355</v>
      </c>
      <c r="B86" s="3">
        <v>13126</v>
      </c>
      <c r="C86" s="6">
        <v>19.1963017264773</v>
      </c>
      <c r="D86" s="4">
        <v>144.448</v>
      </c>
      <c r="E86" s="4">
        <v>1428224.06</v>
      </c>
      <c r="F86" s="4">
        <v>5004937.49</v>
      </c>
      <c r="I86" s="3" t="s">
        <v>236</v>
      </c>
      <c r="K86" s="3" t="s">
        <v>1530</v>
      </c>
    </row>
    <row r="87" spans="1:11">
      <c r="A87" s="3" t="s">
        <v>1355</v>
      </c>
      <c r="B87" s="3">
        <v>13127</v>
      </c>
      <c r="C87" s="6">
        <v>25.4852624071788</v>
      </c>
      <c r="D87" s="4">
        <v>144.618</v>
      </c>
      <c r="E87" s="4">
        <v>1428222.73</v>
      </c>
      <c r="F87" s="4">
        <v>5004931.32</v>
      </c>
      <c r="I87" s="3" t="s">
        <v>236</v>
      </c>
      <c r="K87" s="3" t="s">
        <v>1530</v>
      </c>
    </row>
    <row r="88" spans="1:11">
      <c r="A88" s="3" t="s">
        <v>1355</v>
      </c>
      <c r="B88" s="3">
        <v>13128</v>
      </c>
      <c r="C88" s="6">
        <v>34.5509826193731</v>
      </c>
      <c r="D88" s="4">
        <v>144.648</v>
      </c>
      <c r="E88" s="4">
        <v>1428219.62</v>
      </c>
      <c r="F88" s="4">
        <v>5004922.79</v>
      </c>
      <c r="I88" s="3" t="s">
        <v>236</v>
      </c>
      <c r="K88" s="3" t="s">
        <v>1530</v>
      </c>
    </row>
    <row r="89" spans="1:11">
      <c r="A89" s="3" t="s">
        <v>1355</v>
      </c>
      <c r="B89" s="3">
        <v>13129</v>
      </c>
      <c r="C89" s="6">
        <v>40.5044318554643</v>
      </c>
      <c r="D89" s="4">
        <v>143.698</v>
      </c>
      <c r="E89" s="4">
        <v>1428218.53</v>
      </c>
      <c r="F89" s="4">
        <v>5004916.9</v>
      </c>
      <c r="I89" s="3" t="s">
        <v>236</v>
      </c>
      <c r="K89" s="3" t="s">
        <v>1530</v>
      </c>
    </row>
    <row r="90" spans="1:11">
      <c r="A90" s="3" t="s">
        <v>1355</v>
      </c>
      <c r="B90" s="3">
        <v>13130</v>
      </c>
      <c r="C90" s="6">
        <v>44.3716846643045</v>
      </c>
      <c r="D90" s="4">
        <v>144.268</v>
      </c>
      <c r="E90" s="4">
        <v>1428216.84</v>
      </c>
      <c r="F90" s="4">
        <v>5004913.37</v>
      </c>
      <c r="I90" s="3" t="s">
        <v>236</v>
      </c>
      <c r="K90" s="3" t="s">
        <v>1530</v>
      </c>
    </row>
    <row r="91" spans="1:11">
      <c r="A91" s="3" t="s">
        <v>1355</v>
      </c>
      <c r="B91" s="3">
        <v>13131</v>
      </c>
      <c r="C91" s="6">
        <v>55.2051320069303</v>
      </c>
      <c r="D91" s="4">
        <v>144.378</v>
      </c>
      <c r="E91" s="4">
        <v>1428213.77</v>
      </c>
      <c r="F91" s="4">
        <v>5004902.98</v>
      </c>
      <c r="I91" s="3" t="s">
        <v>236</v>
      </c>
      <c r="K91" s="3" t="s">
        <v>1530</v>
      </c>
    </row>
    <row r="92" spans="1:11">
      <c r="A92" s="3" t="s">
        <v>1355</v>
      </c>
      <c r="B92" s="3">
        <v>13132</v>
      </c>
      <c r="C92" s="6">
        <v>60.4436837062927</v>
      </c>
      <c r="D92" s="4">
        <v>144.748</v>
      </c>
      <c r="E92" s="4">
        <v>1428211.82</v>
      </c>
      <c r="F92" s="4">
        <v>5004898.1</v>
      </c>
      <c r="I92" s="3" t="s">
        <v>236</v>
      </c>
      <c r="K92" s="3" t="s">
        <v>1530</v>
      </c>
    </row>
    <row r="93" spans="1:11">
      <c r="A93" s="3" t="s">
        <v>1355</v>
      </c>
      <c r="B93" s="3">
        <v>13133</v>
      </c>
      <c r="C93" s="6">
        <v>64.5481091893125</v>
      </c>
      <c r="D93" s="4">
        <v>144.938</v>
      </c>
      <c r="E93" s="4">
        <v>1428211.22</v>
      </c>
      <c r="F93" s="4">
        <v>5004893.99</v>
      </c>
      <c r="I93" s="3" t="s">
        <v>236</v>
      </c>
      <c r="K93" s="3" t="s">
        <v>1530</v>
      </c>
    </row>
    <row r="94" spans="1:11">
      <c r="A94" s="3" t="s">
        <v>1355</v>
      </c>
      <c r="B94" s="3">
        <v>13134</v>
      </c>
      <c r="C94" s="6">
        <v>66.1883524491898</v>
      </c>
      <c r="D94" s="4">
        <v>144.618</v>
      </c>
      <c r="E94" s="4">
        <v>1428211.18</v>
      </c>
      <c r="F94" s="4">
        <v>5004892.29</v>
      </c>
      <c r="I94" s="3" t="s">
        <v>236</v>
      </c>
      <c r="K94" s="3" t="s">
        <v>1530</v>
      </c>
    </row>
    <row r="95" spans="1:11">
      <c r="A95" s="3" t="s">
        <v>1355</v>
      </c>
      <c r="B95" s="3">
        <v>13135</v>
      </c>
      <c r="C95" s="6">
        <v>76.0643181780829</v>
      </c>
      <c r="D95" s="4">
        <v>144.669</v>
      </c>
      <c r="E95" s="4">
        <v>1428207.81</v>
      </c>
      <c r="F95" s="4">
        <v>5004882.99</v>
      </c>
      <c r="I95" s="3" t="s">
        <v>236</v>
      </c>
      <c r="K95" s="3" t="s">
        <v>1530</v>
      </c>
    </row>
    <row r="96" spans="1:11">
      <c r="A96" s="3" t="s">
        <v>1355</v>
      </c>
      <c r="B96" s="3">
        <v>13136</v>
      </c>
      <c r="C96" s="6">
        <v>86.3128124903473</v>
      </c>
      <c r="D96" s="4">
        <v>144.619</v>
      </c>
      <c r="E96" s="4">
        <v>1428204.42</v>
      </c>
      <c r="F96" s="4">
        <v>5004873.31</v>
      </c>
      <c r="I96" s="3" t="s">
        <v>236</v>
      </c>
      <c r="K96" s="3" t="s">
        <v>1530</v>
      </c>
    </row>
    <row r="97" spans="1:11">
      <c r="A97" s="3" t="s">
        <v>1355</v>
      </c>
      <c r="B97" s="3">
        <v>13137</v>
      </c>
      <c r="C97" s="6">
        <v>95.4309095622025</v>
      </c>
      <c r="D97" s="4">
        <v>144.399</v>
      </c>
      <c r="E97" s="4">
        <v>1428201.95</v>
      </c>
      <c r="F97" s="4">
        <v>5004864.53</v>
      </c>
      <c r="I97" s="3" t="s">
        <v>236</v>
      </c>
      <c r="K97" s="3" t="s">
        <v>1530</v>
      </c>
    </row>
    <row r="98" spans="1:11">
      <c r="A98" s="3" t="s">
        <v>1355</v>
      </c>
      <c r="B98" s="3">
        <v>13138</v>
      </c>
      <c r="C98" s="6">
        <v>102.865027098167</v>
      </c>
      <c r="D98" s="4">
        <v>144.239</v>
      </c>
      <c r="E98" s="4">
        <v>1428199.39</v>
      </c>
      <c r="F98" s="4">
        <v>5004857.54</v>
      </c>
      <c r="I98" s="3" t="s">
        <v>236</v>
      </c>
      <c r="K98" s="3" t="s">
        <v>1530</v>
      </c>
    </row>
    <row r="99" spans="1:11">
      <c r="A99" s="3" t="s">
        <v>1355</v>
      </c>
      <c r="B99" s="3">
        <v>13139</v>
      </c>
      <c r="C99" s="6">
        <v>111.691615620453</v>
      </c>
      <c r="D99" s="4">
        <v>144.119</v>
      </c>
      <c r="E99" s="4">
        <v>1428197.13</v>
      </c>
      <c r="F99" s="4">
        <v>5004849</v>
      </c>
      <c r="I99" s="3" t="s">
        <v>236</v>
      </c>
      <c r="K99" s="3" t="s">
        <v>1530</v>
      </c>
    </row>
    <row r="100" spans="1:11">
      <c r="A100" s="3" t="s">
        <v>1355</v>
      </c>
      <c r="B100" s="3">
        <v>13140</v>
      </c>
      <c r="C100" s="6">
        <v>117.936518941292</v>
      </c>
      <c r="D100" s="4">
        <v>143.999</v>
      </c>
      <c r="E100" s="4">
        <v>1428195.2</v>
      </c>
      <c r="F100" s="4">
        <v>5004843.06</v>
      </c>
      <c r="I100" s="3" t="s">
        <v>236</v>
      </c>
      <c r="K100" s="3" t="s">
        <v>1530</v>
      </c>
    </row>
    <row r="101" spans="1:11">
      <c r="A101" s="3" t="s">
        <v>1355</v>
      </c>
      <c r="B101" s="3">
        <v>13141</v>
      </c>
      <c r="C101" s="6">
        <v>122.547261086916</v>
      </c>
      <c r="D101" s="4">
        <v>143.839</v>
      </c>
      <c r="E101" s="4">
        <v>1428193.66</v>
      </c>
      <c r="F101" s="4">
        <v>5004838.71</v>
      </c>
      <c r="I101" s="3" t="s">
        <v>236</v>
      </c>
      <c r="K101" s="3" t="s">
        <v>1530</v>
      </c>
    </row>
    <row r="102" spans="1:11">
      <c r="A102" s="3" t="s">
        <v>1355</v>
      </c>
      <c r="B102" s="3">
        <v>13142</v>
      </c>
      <c r="C102" s="6">
        <v>126.691559702666</v>
      </c>
      <c r="D102" s="4">
        <v>143.439</v>
      </c>
      <c r="E102" s="4">
        <v>1428191.64</v>
      </c>
      <c r="F102" s="4">
        <v>5004835</v>
      </c>
      <c r="I102" s="3" t="s">
        <v>236</v>
      </c>
      <c r="K102" s="3" t="s">
        <v>1530</v>
      </c>
    </row>
    <row r="103" spans="1:11">
      <c r="A103" s="3" t="s">
        <v>1355</v>
      </c>
      <c r="B103" s="3">
        <v>13143</v>
      </c>
      <c r="C103" s="6">
        <v>135.270709319612</v>
      </c>
      <c r="D103" s="4">
        <v>143.039</v>
      </c>
      <c r="E103" s="4">
        <v>1428190.24</v>
      </c>
      <c r="F103" s="4">
        <v>5004826.45</v>
      </c>
      <c r="I103" s="3" t="s">
        <v>236</v>
      </c>
      <c r="K103" s="3" t="s">
        <v>1530</v>
      </c>
    </row>
    <row r="104" spans="1:11">
      <c r="A104" s="3" t="s">
        <v>1355</v>
      </c>
      <c r="B104" s="3">
        <v>13144</v>
      </c>
      <c r="C104" s="6">
        <v>136.725355365476</v>
      </c>
      <c r="D104" s="4">
        <v>142.979</v>
      </c>
      <c r="E104" s="4">
        <v>1428190.04</v>
      </c>
      <c r="F104" s="4">
        <v>5004824.99</v>
      </c>
      <c r="I104" s="3" t="s">
        <v>1525</v>
      </c>
      <c r="J104" s="3" t="s">
        <v>1357</v>
      </c>
      <c r="K104" s="3" t="s">
        <v>1530</v>
      </c>
    </row>
    <row r="105" spans="1:11">
      <c r="A105" s="3" t="s">
        <v>1355</v>
      </c>
      <c r="B105" s="3">
        <v>13145</v>
      </c>
      <c r="C105" s="6">
        <v>137.93782113619</v>
      </c>
      <c r="D105" s="4">
        <v>142.889</v>
      </c>
      <c r="E105" s="4">
        <v>1428189.72</v>
      </c>
      <c r="F105" s="4">
        <v>5004823.82</v>
      </c>
      <c r="I105" s="3" t="s">
        <v>480</v>
      </c>
      <c r="K105" s="3" t="s">
        <v>1530</v>
      </c>
    </row>
    <row r="106" spans="1:11">
      <c r="A106" s="3" t="s">
        <v>1355</v>
      </c>
      <c r="B106" s="3">
        <v>13146</v>
      </c>
      <c r="C106" s="6">
        <v>140.463626963994</v>
      </c>
      <c r="D106" s="4">
        <v>142.679</v>
      </c>
      <c r="E106" s="4">
        <v>1428188.8</v>
      </c>
      <c r="F106" s="4">
        <v>5004821.46</v>
      </c>
      <c r="I106" s="3" t="s">
        <v>480</v>
      </c>
      <c r="K106" s="3" t="s">
        <v>1530</v>
      </c>
    </row>
    <row r="107" spans="1:11">
      <c r="A107" s="3" t="s">
        <v>1355</v>
      </c>
      <c r="B107" s="3">
        <v>13147</v>
      </c>
      <c r="C107" s="6">
        <v>141.917077548436</v>
      </c>
      <c r="D107" s="4">
        <v>142.479</v>
      </c>
      <c r="E107" s="4">
        <v>1428188.05</v>
      </c>
      <c r="F107" s="4">
        <v>5004820.17</v>
      </c>
      <c r="I107" s="3" t="s">
        <v>480</v>
      </c>
      <c r="K107" s="3" t="s">
        <v>1530</v>
      </c>
    </row>
    <row r="108" spans="1:11">
      <c r="A108" s="3" t="s">
        <v>1355</v>
      </c>
      <c r="B108" s="3">
        <v>13148</v>
      </c>
      <c r="C108" s="6">
        <v>143.27357118433</v>
      </c>
      <c r="D108" s="4">
        <v>142.459</v>
      </c>
      <c r="E108" s="4">
        <v>1428187.63</v>
      </c>
      <c r="F108" s="4">
        <v>5004818.88</v>
      </c>
      <c r="I108" s="3" t="s">
        <v>480</v>
      </c>
      <c r="K108" s="3" t="s">
        <v>1530</v>
      </c>
    </row>
    <row r="109" spans="1:11">
      <c r="A109" s="3" t="s">
        <v>1355</v>
      </c>
      <c r="B109" s="3">
        <v>13149</v>
      </c>
      <c r="C109" s="6">
        <v>144.429742435224</v>
      </c>
      <c r="D109" s="4">
        <v>142.69</v>
      </c>
      <c r="E109" s="4">
        <v>1428187.08</v>
      </c>
      <c r="F109" s="4">
        <v>5004817.84</v>
      </c>
      <c r="I109" s="3" t="s">
        <v>480</v>
      </c>
      <c r="K109" s="3" t="s">
        <v>1530</v>
      </c>
    </row>
    <row r="110" spans="1:11">
      <c r="A110" s="3" t="s">
        <v>1355</v>
      </c>
      <c r="B110" s="3">
        <v>13150</v>
      </c>
      <c r="C110" s="6">
        <v>145.002849971307</v>
      </c>
      <c r="D110" s="4">
        <v>142.99</v>
      </c>
      <c r="E110" s="4">
        <v>1428187.08</v>
      </c>
      <c r="F110" s="4">
        <v>5004817.24</v>
      </c>
      <c r="I110" s="3" t="s">
        <v>1525</v>
      </c>
      <c r="J110" s="3" t="s">
        <v>1358</v>
      </c>
      <c r="K110" s="3" t="s">
        <v>1530</v>
      </c>
    </row>
    <row r="111" spans="1:11">
      <c r="A111" s="3" t="s">
        <v>1355</v>
      </c>
      <c r="B111" s="3">
        <v>13151</v>
      </c>
      <c r="C111" s="6">
        <v>146.267092676065</v>
      </c>
      <c r="D111" s="4">
        <v>143.11</v>
      </c>
      <c r="E111" s="4">
        <v>1428186.52</v>
      </c>
      <c r="F111" s="4">
        <v>5004816.09</v>
      </c>
      <c r="I111" s="3" t="s">
        <v>236</v>
      </c>
      <c r="K111" s="3" t="s">
        <v>1530</v>
      </c>
    </row>
    <row r="112" spans="1:11">
      <c r="A112" s="3" t="s">
        <v>1355</v>
      </c>
      <c r="B112" s="3">
        <v>13152</v>
      </c>
      <c r="C112" s="6">
        <v>147.322886883874</v>
      </c>
      <c r="D112" s="4">
        <v>143.1</v>
      </c>
      <c r="E112" s="4">
        <v>1428187.19</v>
      </c>
      <c r="F112" s="4">
        <v>5004814.78</v>
      </c>
      <c r="I112" s="3" t="s">
        <v>1525</v>
      </c>
      <c r="J112" s="3" t="s">
        <v>1359</v>
      </c>
      <c r="K112" s="3" t="s">
        <v>1530</v>
      </c>
    </row>
    <row r="113" spans="1:11">
      <c r="A113" s="3" t="s">
        <v>1355</v>
      </c>
      <c r="B113" s="3">
        <v>13153</v>
      </c>
      <c r="C113" s="6">
        <v>149.369218046794</v>
      </c>
      <c r="D113" s="4">
        <v>142.95</v>
      </c>
      <c r="E113" s="4">
        <v>1428185.85</v>
      </c>
      <c r="F113" s="4">
        <v>5004813.05</v>
      </c>
      <c r="I113" s="3" t="s">
        <v>480</v>
      </c>
      <c r="K113" s="3" t="s">
        <v>1530</v>
      </c>
    </row>
    <row r="114" spans="1:11">
      <c r="A114" s="3" t="s">
        <v>1355</v>
      </c>
      <c r="B114" s="3">
        <v>13154</v>
      </c>
      <c r="C114" s="6">
        <v>153.812059994644</v>
      </c>
      <c r="D114" s="4">
        <v>142.87</v>
      </c>
      <c r="E114" s="4">
        <v>1428184.75</v>
      </c>
      <c r="F114" s="4">
        <v>5004808.74</v>
      </c>
      <c r="I114" s="3" t="s">
        <v>480</v>
      </c>
      <c r="K114" s="3" t="s">
        <v>1530</v>
      </c>
    </row>
    <row r="115" spans="1:11">
      <c r="A115" s="3" t="s">
        <v>1355</v>
      </c>
      <c r="B115" s="3">
        <v>13155</v>
      </c>
      <c r="C115" s="6">
        <v>157.990664280564</v>
      </c>
      <c r="D115" s="4">
        <v>142.79</v>
      </c>
      <c r="E115" s="4">
        <v>1428183.12</v>
      </c>
      <c r="F115" s="4">
        <v>5004804.87</v>
      </c>
      <c r="I115" s="3" t="s">
        <v>480</v>
      </c>
      <c r="K115" s="3" t="s">
        <v>1530</v>
      </c>
    </row>
    <row r="116" spans="1:11">
      <c r="A116" s="3" t="s">
        <v>1355</v>
      </c>
      <c r="B116" s="3">
        <v>13156</v>
      </c>
      <c r="C116" s="6">
        <v>161.857556202224</v>
      </c>
      <c r="D116" s="4">
        <v>142.56</v>
      </c>
      <c r="E116" s="4">
        <v>1428182.19</v>
      </c>
      <c r="F116" s="4">
        <v>5004801.11</v>
      </c>
      <c r="I116" s="3" t="s">
        <v>480</v>
      </c>
      <c r="K116" s="3" t="s">
        <v>1530</v>
      </c>
    </row>
    <row r="117" spans="1:11">
      <c r="A117" s="3" t="s">
        <v>1355</v>
      </c>
      <c r="B117" s="3">
        <v>13157</v>
      </c>
      <c r="C117" s="6">
        <v>164.569822871264</v>
      </c>
      <c r="D117" s="4">
        <v>142.54</v>
      </c>
      <c r="E117" s="4">
        <v>1428181.71</v>
      </c>
      <c r="F117" s="4">
        <v>5004798.42</v>
      </c>
      <c r="I117" s="3" t="s">
        <v>480</v>
      </c>
      <c r="K117" s="3" t="s">
        <v>1530</v>
      </c>
    </row>
    <row r="118" spans="1:11">
      <c r="A118" s="3" t="s">
        <v>1355</v>
      </c>
      <c r="B118" s="3">
        <v>13158</v>
      </c>
      <c r="C118" s="6">
        <v>167.179006157856</v>
      </c>
      <c r="D118" s="4">
        <v>142.45</v>
      </c>
      <c r="E118" s="4">
        <v>1428180.67</v>
      </c>
      <c r="F118" s="4">
        <v>5004796.01</v>
      </c>
      <c r="I118" s="3" t="s">
        <v>480</v>
      </c>
      <c r="K118" s="3" t="s">
        <v>1530</v>
      </c>
    </row>
    <row r="119" spans="1:11">
      <c r="A119" s="3" t="s">
        <v>1355</v>
      </c>
      <c r="B119" s="3">
        <v>13159</v>
      </c>
      <c r="C119" s="6">
        <v>168.386043661173</v>
      </c>
      <c r="D119" s="4">
        <v>142.53</v>
      </c>
      <c r="E119" s="4">
        <v>1428179.98</v>
      </c>
      <c r="F119" s="4">
        <v>5004794.96</v>
      </c>
      <c r="I119" s="3" t="s">
        <v>480</v>
      </c>
      <c r="K119" s="3" t="s">
        <v>1530</v>
      </c>
    </row>
    <row r="120" spans="1:11">
      <c r="A120" s="3" t="s">
        <v>1355</v>
      </c>
      <c r="B120" s="3">
        <v>13161</v>
      </c>
      <c r="C120" s="6">
        <v>169.180449519843</v>
      </c>
      <c r="D120" s="4">
        <v>143.07</v>
      </c>
      <c r="E120" s="4">
        <v>1428179.91</v>
      </c>
      <c r="F120" s="4">
        <v>5004794.15</v>
      </c>
      <c r="I120" s="3" t="s">
        <v>1525</v>
      </c>
      <c r="J120" s="3" t="s">
        <v>1360</v>
      </c>
      <c r="K120" s="3" t="s">
        <v>1530</v>
      </c>
    </row>
    <row r="121" spans="1:11">
      <c r="A121" s="3" t="s">
        <v>1355</v>
      </c>
      <c r="B121" s="3">
        <v>13160</v>
      </c>
      <c r="C121" s="6">
        <v>169.181137541873</v>
      </c>
      <c r="D121" s="4">
        <v>142.59</v>
      </c>
      <c r="E121" s="4">
        <v>1428179.94</v>
      </c>
      <c r="F121" s="4">
        <v>5004794.14</v>
      </c>
      <c r="I121" s="3" t="s">
        <v>528</v>
      </c>
      <c r="K121" s="3" t="s">
        <v>1530</v>
      </c>
    </row>
    <row r="122" spans="1:11">
      <c r="A122" s="3" t="s">
        <v>1355</v>
      </c>
      <c r="B122" s="3">
        <v>13162</v>
      </c>
      <c r="C122" s="6">
        <v>171.338263385086</v>
      </c>
      <c r="D122" s="4">
        <v>145.25</v>
      </c>
      <c r="E122" s="4">
        <v>1428179.3</v>
      </c>
      <c r="F122" s="4">
        <v>5004792.08</v>
      </c>
      <c r="I122" s="3" t="s">
        <v>536</v>
      </c>
      <c r="K122" s="3" t="s">
        <v>1530</v>
      </c>
    </row>
    <row r="123" spans="1:11">
      <c r="A123" s="3" t="s">
        <v>1355</v>
      </c>
      <c r="B123" s="3">
        <v>13163</v>
      </c>
      <c r="C123" s="6">
        <v>173.183833540255</v>
      </c>
      <c r="D123" s="4">
        <v>144.72</v>
      </c>
      <c r="E123" s="4">
        <v>1428178.23</v>
      </c>
      <c r="F123" s="4">
        <v>5004790.48</v>
      </c>
      <c r="I123" s="3" t="s">
        <v>412</v>
      </c>
      <c r="K123" s="3" t="s">
        <v>1530</v>
      </c>
    </row>
    <row r="124" spans="1:11">
      <c r="A124" s="3" t="s">
        <v>1355</v>
      </c>
      <c r="B124" s="3">
        <v>13164</v>
      </c>
      <c r="C124" s="6">
        <v>178.701723550425</v>
      </c>
      <c r="D124" s="4">
        <v>145.36</v>
      </c>
      <c r="E124" s="4">
        <v>1428176.98</v>
      </c>
      <c r="F124" s="4">
        <v>5004785.09</v>
      </c>
      <c r="I124" s="3" t="s">
        <v>412</v>
      </c>
      <c r="K124" s="3" t="s">
        <v>1530</v>
      </c>
    </row>
    <row r="125" spans="1:11">
      <c r="A125" s="3" t="s">
        <v>1361</v>
      </c>
      <c r="B125" s="3" t="s">
        <v>171</v>
      </c>
      <c r="C125" s="6">
        <v>3.10524797709866</v>
      </c>
      <c r="D125" s="4">
        <v>146.037</v>
      </c>
      <c r="E125" s="4">
        <v>1428364.67</v>
      </c>
      <c r="F125" s="4">
        <v>5004814.84</v>
      </c>
      <c r="I125" s="3" t="s">
        <v>1327</v>
      </c>
      <c r="K125" s="3" t="s">
        <v>1531</v>
      </c>
    </row>
    <row r="126" spans="1:11">
      <c r="A126" s="3" t="s">
        <v>1361</v>
      </c>
      <c r="B126" s="3" t="s">
        <v>173</v>
      </c>
      <c r="C126" s="6">
        <v>3.45835871406252</v>
      </c>
      <c r="D126" s="4">
        <v>146.127</v>
      </c>
      <c r="E126" s="4">
        <v>1428364.67</v>
      </c>
      <c r="F126" s="4">
        <v>5004814.48</v>
      </c>
      <c r="I126" s="3" t="s">
        <v>1327</v>
      </c>
      <c r="K126" s="3" t="s">
        <v>1531</v>
      </c>
    </row>
    <row r="127" spans="1:11">
      <c r="A127" s="3" t="s">
        <v>1361</v>
      </c>
      <c r="B127" s="3" t="s">
        <v>175</v>
      </c>
      <c r="C127" s="6">
        <v>6.57846372621786</v>
      </c>
      <c r="D127" s="4">
        <v>142.197</v>
      </c>
      <c r="E127" s="4">
        <v>1428364.06</v>
      </c>
      <c r="F127" s="4">
        <v>5004811.42</v>
      </c>
      <c r="I127" s="3" t="s">
        <v>1525</v>
      </c>
      <c r="J127" s="3" t="s">
        <v>1363</v>
      </c>
      <c r="K127" s="3" t="s">
        <v>1531</v>
      </c>
    </row>
    <row r="128" spans="1:11">
      <c r="A128" s="3" t="s">
        <v>1361</v>
      </c>
      <c r="B128" s="3" t="s">
        <v>177</v>
      </c>
      <c r="C128" s="6">
        <v>7.07816536955953</v>
      </c>
      <c r="D128" s="4">
        <v>142.037</v>
      </c>
      <c r="E128" s="4">
        <v>1428363.6</v>
      </c>
      <c r="F128" s="4">
        <v>5004811.01</v>
      </c>
      <c r="I128" s="3" t="s">
        <v>1327</v>
      </c>
      <c r="K128" s="3" t="s">
        <v>1531</v>
      </c>
    </row>
    <row r="129" spans="1:11">
      <c r="A129" s="3" t="s">
        <v>1361</v>
      </c>
      <c r="B129" s="3" t="s">
        <v>179</v>
      </c>
      <c r="C129" s="6">
        <v>11.9923786214176</v>
      </c>
      <c r="D129" s="4">
        <v>141.647</v>
      </c>
      <c r="E129" s="4">
        <v>1428362.5</v>
      </c>
      <c r="F129" s="4">
        <v>5004806.22</v>
      </c>
      <c r="I129" s="3" t="s">
        <v>1327</v>
      </c>
      <c r="K129" s="3" t="s">
        <v>1531</v>
      </c>
    </row>
    <row r="130" spans="1:11">
      <c r="A130" s="3" t="s">
        <v>1361</v>
      </c>
      <c r="B130" s="3" t="s">
        <v>181</v>
      </c>
      <c r="C130" s="6">
        <v>14.7899318787939</v>
      </c>
      <c r="D130" s="4">
        <v>141.527</v>
      </c>
      <c r="E130" s="4">
        <v>1428361.93</v>
      </c>
      <c r="F130" s="4">
        <v>5004803.48</v>
      </c>
      <c r="I130" s="3" t="s">
        <v>1327</v>
      </c>
      <c r="K130" s="3" t="s">
        <v>1531</v>
      </c>
    </row>
    <row r="131" spans="1:11">
      <c r="A131" s="3" t="s">
        <v>1361</v>
      </c>
      <c r="B131" s="3" t="s">
        <v>183</v>
      </c>
      <c r="C131" s="6">
        <v>20.1779940778539</v>
      </c>
      <c r="D131" s="4">
        <v>142.128</v>
      </c>
      <c r="E131" s="4">
        <v>1428360.55</v>
      </c>
      <c r="F131" s="4">
        <v>5004798.27</v>
      </c>
      <c r="I131" s="3" t="s">
        <v>1525</v>
      </c>
      <c r="J131" s="3" t="s">
        <v>1365</v>
      </c>
      <c r="K131" s="3" t="s">
        <v>1531</v>
      </c>
    </row>
    <row r="132" spans="1:11">
      <c r="A132" s="3" t="s">
        <v>1361</v>
      </c>
      <c r="B132" s="3" t="s">
        <v>185</v>
      </c>
      <c r="C132" s="6">
        <v>22.0281620885673</v>
      </c>
      <c r="D132" s="4">
        <v>142.648</v>
      </c>
      <c r="E132" s="4">
        <v>1428360.29</v>
      </c>
      <c r="F132" s="4">
        <v>5004796.43</v>
      </c>
      <c r="I132" s="3" t="s">
        <v>1327</v>
      </c>
      <c r="K132" s="3" t="s">
        <v>1531</v>
      </c>
    </row>
    <row r="133" spans="1:11">
      <c r="A133" s="3" t="s">
        <v>1361</v>
      </c>
      <c r="B133" s="3" t="s">
        <v>187</v>
      </c>
      <c r="C133" s="6">
        <v>25.0122542967742</v>
      </c>
      <c r="D133" s="4">
        <v>142.538</v>
      </c>
      <c r="E133" s="4">
        <v>1428359.46</v>
      </c>
      <c r="F133" s="4">
        <v>5004793.56</v>
      </c>
      <c r="I133" s="3" t="s">
        <v>1525</v>
      </c>
      <c r="J133" s="3" t="s">
        <v>1367</v>
      </c>
      <c r="K133" s="3" t="s">
        <v>1531</v>
      </c>
    </row>
    <row r="134" spans="1:11">
      <c r="A134" s="3" t="s">
        <v>1361</v>
      </c>
      <c r="B134" s="3" t="s">
        <v>189</v>
      </c>
      <c r="C134" s="6">
        <v>29.3071258396364</v>
      </c>
      <c r="D134" s="4">
        <v>142.328</v>
      </c>
      <c r="E134" s="4">
        <v>1428358.86</v>
      </c>
      <c r="F134" s="4">
        <v>5004789.29</v>
      </c>
      <c r="I134" s="3" t="s">
        <v>1327</v>
      </c>
      <c r="K134" s="3" t="s">
        <v>1531</v>
      </c>
    </row>
    <row r="135" spans="1:11">
      <c r="A135" s="3" t="s">
        <v>1361</v>
      </c>
      <c r="B135" s="3" t="s">
        <v>191</v>
      </c>
      <c r="C135" s="6">
        <v>33.857453905828</v>
      </c>
      <c r="D135" s="4">
        <v>142.318</v>
      </c>
      <c r="E135" s="4">
        <v>1428357.56</v>
      </c>
      <c r="F135" s="4">
        <v>5004784.92</v>
      </c>
      <c r="I135" s="3" t="s">
        <v>1327</v>
      </c>
      <c r="K135" s="3" t="s">
        <v>1531</v>
      </c>
    </row>
    <row r="136" spans="1:11">
      <c r="A136" s="3" t="s">
        <v>1361</v>
      </c>
      <c r="B136" s="3" t="s">
        <v>193</v>
      </c>
      <c r="C136" s="6">
        <v>38.5156148200866</v>
      </c>
      <c r="D136" s="4">
        <v>142.328</v>
      </c>
      <c r="E136" s="4">
        <v>1428356.56</v>
      </c>
      <c r="F136" s="4">
        <v>5004780.37</v>
      </c>
      <c r="I136" s="3" t="s">
        <v>1327</v>
      </c>
      <c r="K136" s="3" t="s">
        <v>1531</v>
      </c>
    </row>
    <row r="137" spans="1:11">
      <c r="A137" s="3" t="s">
        <v>1361</v>
      </c>
      <c r="B137" s="3" t="s">
        <v>195</v>
      </c>
      <c r="C137" s="6">
        <v>44.0627991047078</v>
      </c>
      <c r="D137" s="4">
        <v>142.358</v>
      </c>
      <c r="E137" s="4">
        <v>1428355.42</v>
      </c>
      <c r="F137" s="4">
        <v>5004774.94</v>
      </c>
      <c r="I137" s="3" t="s">
        <v>1327</v>
      </c>
      <c r="K137" s="3" t="s">
        <v>1531</v>
      </c>
    </row>
    <row r="138" spans="1:11">
      <c r="A138" s="3" t="s">
        <v>1361</v>
      </c>
      <c r="B138" s="3" t="s">
        <v>197</v>
      </c>
      <c r="C138" s="6">
        <v>50.668701039162</v>
      </c>
      <c r="D138" s="4">
        <v>142.358</v>
      </c>
      <c r="E138" s="4">
        <v>1428354.08</v>
      </c>
      <c r="F138" s="4">
        <v>5004768.47</v>
      </c>
      <c r="I138" s="3" t="s">
        <v>1327</v>
      </c>
      <c r="K138" s="3" t="s">
        <v>1531</v>
      </c>
    </row>
    <row r="139" spans="1:11">
      <c r="A139" s="3" t="s">
        <v>1361</v>
      </c>
      <c r="B139" s="3" t="s">
        <v>199</v>
      </c>
      <c r="C139" s="6">
        <v>57.7590012464038</v>
      </c>
      <c r="D139" s="4">
        <v>142.548</v>
      </c>
      <c r="E139" s="4">
        <v>1428352.36</v>
      </c>
      <c r="F139" s="4">
        <v>5004761.59</v>
      </c>
      <c r="I139" s="3" t="s">
        <v>1327</v>
      </c>
      <c r="K139" s="3" t="s">
        <v>1531</v>
      </c>
    </row>
    <row r="140" spans="1:11">
      <c r="A140" s="3" t="s">
        <v>1361</v>
      </c>
      <c r="B140" s="3" t="s">
        <v>201</v>
      </c>
      <c r="C140" s="6">
        <v>61.8245255941863</v>
      </c>
      <c r="D140" s="4">
        <v>142.708</v>
      </c>
      <c r="E140" s="4">
        <v>1428351.31</v>
      </c>
      <c r="F140" s="4">
        <v>5004757.66</v>
      </c>
      <c r="I140" s="3" t="s">
        <v>1525</v>
      </c>
      <c r="J140" s="3" t="s">
        <v>1369</v>
      </c>
      <c r="K140" s="3" t="s">
        <v>1531</v>
      </c>
    </row>
    <row r="141" spans="1:11">
      <c r="A141" s="3" t="s">
        <v>1361</v>
      </c>
      <c r="B141" s="3" t="s">
        <v>203</v>
      </c>
      <c r="C141" s="6">
        <v>72.4312586179301</v>
      </c>
      <c r="D141" s="4">
        <v>143.098</v>
      </c>
      <c r="E141" s="4">
        <v>1428348.86</v>
      </c>
      <c r="F141" s="4">
        <v>5004747.34</v>
      </c>
      <c r="I141" s="3" t="s">
        <v>1327</v>
      </c>
      <c r="K141" s="3" t="s">
        <v>1531</v>
      </c>
    </row>
    <row r="142" spans="1:11">
      <c r="A142" s="3" t="s">
        <v>1361</v>
      </c>
      <c r="B142" s="3" t="s">
        <v>205</v>
      </c>
      <c r="C142" s="6">
        <v>80.8775489548264</v>
      </c>
      <c r="D142" s="4">
        <v>143.549</v>
      </c>
      <c r="E142" s="4">
        <v>1428347.09</v>
      </c>
      <c r="F142" s="4">
        <v>5004739.08</v>
      </c>
      <c r="I142" s="3" t="s">
        <v>1327</v>
      </c>
      <c r="K142" s="3" t="s">
        <v>1531</v>
      </c>
    </row>
    <row r="143" spans="1:11">
      <c r="A143" s="3" t="s">
        <v>1361</v>
      </c>
      <c r="B143" s="3" t="s">
        <v>207</v>
      </c>
      <c r="C143" s="6">
        <v>91.6364213886952</v>
      </c>
      <c r="D143" s="4">
        <v>143.669</v>
      </c>
      <c r="E143" s="4">
        <v>1428344.57</v>
      </c>
      <c r="F143" s="4">
        <v>5004728.62</v>
      </c>
      <c r="I143" s="3" t="s">
        <v>1327</v>
      </c>
      <c r="K143" s="3" t="s">
        <v>1531</v>
      </c>
    </row>
    <row r="144" spans="1:11">
      <c r="A144" s="3" t="s">
        <v>1361</v>
      </c>
      <c r="B144" s="3" t="s">
        <v>209</v>
      </c>
      <c r="C144" s="6">
        <v>95.0871819169179</v>
      </c>
      <c r="D144" s="4">
        <v>144.209</v>
      </c>
      <c r="E144" s="4">
        <v>1428343.87</v>
      </c>
      <c r="F144" s="4">
        <v>5004725.24</v>
      </c>
      <c r="I144" s="3" t="s">
        <v>1327</v>
      </c>
      <c r="K144" s="3" t="s">
        <v>1531</v>
      </c>
    </row>
    <row r="145" spans="1:11">
      <c r="A145" s="3" t="s">
        <v>1361</v>
      </c>
      <c r="B145" s="3" t="s">
        <v>211</v>
      </c>
      <c r="C145" s="6">
        <v>102.516671838894</v>
      </c>
      <c r="D145" s="4">
        <v>144.279</v>
      </c>
      <c r="E145" s="4">
        <v>1428341.69</v>
      </c>
      <c r="F145" s="4">
        <v>5004718.12</v>
      </c>
      <c r="I145" s="3" t="s">
        <v>1327</v>
      </c>
      <c r="K145" s="3" t="s">
        <v>1531</v>
      </c>
    </row>
    <row r="146" spans="1:11">
      <c r="A146" s="3" t="s">
        <v>1361</v>
      </c>
      <c r="B146" s="3" t="s">
        <v>213</v>
      </c>
      <c r="C146" s="6">
        <v>117.390774104663</v>
      </c>
      <c r="D146" s="4">
        <v>146.309</v>
      </c>
      <c r="E146" s="4">
        <v>1428337.01</v>
      </c>
      <c r="F146" s="4">
        <v>5004703.95</v>
      </c>
      <c r="I146" s="3" t="s">
        <v>1327</v>
      </c>
      <c r="K146" s="3" t="s">
        <v>1531</v>
      </c>
    </row>
    <row r="147" spans="1:11">
      <c r="A147" s="3" t="s">
        <v>1361</v>
      </c>
      <c r="B147" s="3" t="s">
        <v>215</v>
      </c>
      <c r="C147" s="6">
        <v>117.795521668021</v>
      </c>
      <c r="D147" s="4">
        <v>142.799</v>
      </c>
      <c r="E147" s="4">
        <v>1428339.17</v>
      </c>
      <c r="F147" s="4">
        <v>5004703.02</v>
      </c>
      <c r="I147" s="3" t="s">
        <v>1327</v>
      </c>
      <c r="K147" s="3" t="s">
        <v>1531</v>
      </c>
    </row>
    <row r="148" spans="1:11">
      <c r="A148" s="3" t="s">
        <v>1361</v>
      </c>
      <c r="B148" s="3" t="s">
        <v>217</v>
      </c>
      <c r="C148" s="6">
        <v>129.011419048957</v>
      </c>
      <c r="D148" s="4">
        <v>143.979</v>
      </c>
      <c r="E148" s="4">
        <v>1428330.83</v>
      </c>
      <c r="F148" s="4">
        <v>5004693.56</v>
      </c>
      <c r="I148" s="3" t="s">
        <v>1327</v>
      </c>
      <c r="K148" s="3" t="s">
        <v>1531</v>
      </c>
    </row>
    <row r="149" spans="1:11">
      <c r="A149" s="3" t="s">
        <v>1361</v>
      </c>
      <c r="B149" s="3" t="s">
        <v>219</v>
      </c>
      <c r="C149" s="6">
        <v>141.4995018541</v>
      </c>
      <c r="D149" s="4">
        <v>144.409</v>
      </c>
      <c r="E149" s="4">
        <v>1428330.06</v>
      </c>
      <c r="F149" s="4">
        <v>5004680.84</v>
      </c>
      <c r="I149" s="3" t="s">
        <v>1327</v>
      </c>
      <c r="K149" s="3" t="s">
        <v>1531</v>
      </c>
    </row>
    <row r="150" spans="1:11">
      <c r="A150" s="3" t="s">
        <v>1361</v>
      </c>
      <c r="B150" s="3" t="s">
        <v>221</v>
      </c>
      <c r="C150" s="6">
        <v>150.467790057796</v>
      </c>
      <c r="D150" s="4">
        <v>144.25</v>
      </c>
      <c r="E150" s="4">
        <v>1428331.93</v>
      </c>
      <c r="F150" s="4">
        <v>5004671.16</v>
      </c>
      <c r="I150" s="3" t="s">
        <v>1327</v>
      </c>
      <c r="K150" s="3" t="s">
        <v>1531</v>
      </c>
    </row>
    <row r="151" spans="1:11">
      <c r="A151" s="3" t="s">
        <v>1361</v>
      </c>
      <c r="B151" s="3" t="s">
        <v>223</v>
      </c>
      <c r="C151" s="6">
        <v>155.919276053488</v>
      </c>
      <c r="D151" s="4">
        <v>143.76</v>
      </c>
      <c r="E151" s="4">
        <v>1428333.35</v>
      </c>
      <c r="F151" s="4">
        <v>5004665.27</v>
      </c>
      <c r="I151" s="3" t="s">
        <v>1327</v>
      </c>
      <c r="K151" s="3" t="s">
        <v>1531</v>
      </c>
    </row>
    <row r="152" spans="1:11">
      <c r="A152" s="3" t="s">
        <v>1361</v>
      </c>
      <c r="B152" s="3" t="s">
        <v>225</v>
      </c>
      <c r="C152" s="6">
        <v>163.277357783519</v>
      </c>
      <c r="D152" s="4">
        <v>143.51</v>
      </c>
      <c r="E152" s="4">
        <v>1428327.75</v>
      </c>
      <c r="F152" s="4">
        <v>5004658.98</v>
      </c>
      <c r="I152" s="3" t="s">
        <v>1327</v>
      </c>
      <c r="K152" s="3" t="s">
        <v>1531</v>
      </c>
    </row>
    <row r="153" spans="1:11">
      <c r="A153" s="3" t="s">
        <v>1361</v>
      </c>
      <c r="B153" s="3" t="s">
        <v>227</v>
      </c>
      <c r="C153" s="6">
        <v>167.63092943953</v>
      </c>
      <c r="D153" s="4">
        <v>143.45</v>
      </c>
      <c r="E153" s="4">
        <v>1428325.76</v>
      </c>
      <c r="F153" s="4">
        <v>5004654.98</v>
      </c>
      <c r="I153" s="3" t="s">
        <v>1327</v>
      </c>
      <c r="K153" s="3" t="s">
        <v>1531</v>
      </c>
    </row>
    <row r="154" spans="1:11">
      <c r="A154" s="3" t="s">
        <v>1361</v>
      </c>
      <c r="B154" s="3" t="s">
        <v>229</v>
      </c>
      <c r="C154" s="6">
        <v>176.231683203709</v>
      </c>
      <c r="D154" s="4">
        <v>143.47</v>
      </c>
      <c r="E154" s="4">
        <v>1428326.25</v>
      </c>
      <c r="F154" s="4">
        <v>5004646.03</v>
      </c>
      <c r="I154" s="3" t="s">
        <v>1327</v>
      </c>
      <c r="K154" s="3" t="s">
        <v>1531</v>
      </c>
    </row>
    <row r="155" spans="1:11">
      <c r="A155" s="3" t="s">
        <v>1361</v>
      </c>
      <c r="B155" s="3" t="s">
        <v>231</v>
      </c>
      <c r="C155" s="6">
        <v>183.853522906289</v>
      </c>
      <c r="D155" s="4">
        <v>145.99</v>
      </c>
      <c r="E155" s="4">
        <v>1428323.81</v>
      </c>
      <c r="F155" s="4">
        <v>5004638.77</v>
      </c>
      <c r="I155" s="3" t="s">
        <v>1527</v>
      </c>
      <c r="K155" s="3" t="s">
        <v>1531</v>
      </c>
    </row>
    <row r="156" spans="1:11">
      <c r="A156" s="3" t="s">
        <v>1370</v>
      </c>
      <c r="B156" s="3">
        <v>13120</v>
      </c>
      <c r="C156" s="4">
        <v>-7.40405294370222</v>
      </c>
      <c r="D156" s="4">
        <v>146.236</v>
      </c>
      <c r="E156" s="4">
        <v>1428509.08</v>
      </c>
      <c r="F156" s="4">
        <v>5004726.38</v>
      </c>
      <c r="I156" s="3" t="s">
        <v>412</v>
      </c>
      <c r="K156" s="3" t="s">
        <v>1532</v>
      </c>
    </row>
    <row r="157" spans="1:11">
      <c r="A157" s="3" t="s">
        <v>1370</v>
      </c>
      <c r="B157" s="3">
        <v>13119</v>
      </c>
      <c r="C157" s="4">
        <v>-3.21126143446379</v>
      </c>
      <c r="D157" s="4">
        <v>143.356</v>
      </c>
      <c r="E157" s="4">
        <v>1428504.91</v>
      </c>
      <c r="F157" s="4">
        <v>5004722.23</v>
      </c>
      <c r="I157" s="3" t="s">
        <v>412</v>
      </c>
      <c r="K157" s="3" t="s">
        <v>1532</v>
      </c>
    </row>
    <row r="158" spans="1:11">
      <c r="A158" s="3" t="s">
        <v>1370</v>
      </c>
      <c r="B158" s="3">
        <v>13118</v>
      </c>
      <c r="C158" s="4">
        <v>0.922279784145387</v>
      </c>
      <c r="D158" s="4">
        <v>143.836</v>
      </c>
      <c r="E158" s="4">
        <v>1428506.35</v>
      </c>
      <c r="F158" s="4">
        <v>5004718.53</v>
      </c>
      <c r="I158" s="3" t="s">
        <v>412</v>
      </c>
      <c r="K158" s="3" t="s">
        <v>1532</v>
      </c>
    </row>
    <row r="159" spans="1:11">
      <c r="A159" s="3" t="s">
        <v>1370</v>
      </c>
      <c r="B159" s="3">
        <v>13117</v>
      </c>
      <c r="C159" s="4">
        <v>4.88414782763324</v>
      </c>
      <c r="D159" s="4">
        <v>143.766</v>
      </c>
      <c r="E159" s="4">
        <v>1428503.8</v>
      </c>
      <c r="F159" s="4">
        <v>5004715.37</v>
      </c>
      <c r="I159" s="3" t="s">
        <v>412</v>
      </c>
      <c r="K159" s="3" t="s">
        <v>1532</v>
      </c>
    </row>
    <row r="160" spans="1:11">
      <c r="A160" s="3" t="s">
        <v>1370</v>
      </c>
      <c r="B160" s="3">
        <v>13116</v>
      </c>
      <c r="C160" s="4">
        <v>7.65215002514037</v>
      </c>
      <c r="D160" s="4">
        <v>142.946</v>
      </c>
      <c r="E160" s="4">
        <v>1428502.23</v>
      </c>
      <c r="F160" s="4">
        <v>5004713.09</v>
      </c>
      <c r="I160" s="3" t="s">
        <v>536</v>
      </c>
      <c r="K160" s="3" t="s">
        <v>1532</v>
      </c>
    </row>
    <row r="161" spans="1:11">
      <c r="A161" s="3" t="s">
        <v>1370</v>
      </c>
      <c r="B161" s="3">
        <v>13114</v>
      </c>
      <c r="C161" s="4">
        <v>7.99435425836665</v>
      </c>
      <c r="D161" s="4">
        <v>141.286</v>
      </c>
      <c r="E161" s="4">
        <v>1428501.86</v>
      </c>
      <c r="F161" s="4">
        <v>5004712.93</v>
      </c>
      <c r="I161" s="3" t="s">
        <v>528</v>
      </c>
      <c r="K161" s="3" t="s">
        <v>1532</v>
      </c>
    </row>
    <row r="162" spans="1:11">
      <c r="A162" s="3" t="s">
        <v>1370</v>
      </c>
      <c r="B162" s="3">
        <v>13115</v>
      </c>
      <c r="C162" s="4">
        <v>8.07675677539635</v>
      </c>
      <c r="D162" s="4">
        <v>141.996</v>
      </c>
      <c r="E162" s="4">
        <v>1428502.08</v>
      </c>
      <c r="F162" s="4">
        <v>5004712.68</v>
      </c>
      <c r="I162" s="3" t="s">
        <v>1525</v>
      </c>
      <c r="J162" s="3" t="s">
        <v>1371</v>
      </c>
      <c r="K162" s="3" t="s">
        <v>1532</v>
      </c>
    </row>
    <row r="163" spans="1:11">
      <c r="A163" s="3" t="s">
        <v>1370</v>
      </c>
      <c r="B163" s="3">
        <v>13113</v>
      </c>
      <c r="C163" s="4">
        <v>8.63375352962423</v>
      </c>
      <c r="D163" s="4">
        <v>141.016</v>
      </c>
      <c r="E163" s="4">
        <v>1428501.46</v>
      </c>
      <c r="F163" s="4">
        <v>5004712.43</v>
      </c>
      <c r="I163" s="3" t="s">
        <v>480</v>
      </c>
      <c r="K163" s="3" t="s">
        <v>1532</v>
      </c>
    </row>
    <row r="164" spans="1:11">
      <c r="A164" s="3" t="s">
        <v>1370</v>
      </c>
      <c r="B164" s="3">
        <v>13112</v>
      </c>
      <c r="C164" s="4">
        <v>10.3346020727164</v>
      </c>
      <c r="D164" s="4">
        <v>141.036</v>
      </c>
      <c r="E164" s="4">
        <v>1428500.68</v>
      </c>
      <c r="F164" s="4">
        <v>5004710.9</v>
      </c>
      <c r="I164" s="3" t="s">
        <v>480</v>
      </c>
      <c r="K164" s="3" t="s">
        <v>1532</v>
      </c>
    </row>
    <row r="165" spans="1:11">
      <c r="A165" s="3" t="s">
        <v>1370</v>
      </c>
      <c r="B165" s="3">
        <v>13111</v>
      </c>
      <c r="C165" s="4">
        <v>13.1200381100931</v>
      </c>
      <c r="D165" s="4">
        <v>141.816</v>
      </c>
      <c r="E165" s="4">
        <v>1428498.95</v>
      </c>
      <c r="F165" s="4">
        <v>5004708.71</v>
      </c>
      <c r="I165" s="3" t="s">
        <v>480</v>
      </c>
      <c r="K165" s="3" t="s">
        <v>1532</v>
      </c>
    </row>
    <row r="166" spans="1:11">
      <c r="A166" s="3" t="s">
        <v>1370</v>
      </c>
      <c r="B166" s="3">
        <v>13110</v>
      </c>
      <c r="C166" s="4">
        <v>18.0677198346783</v>
      </c>
      <c r="D166" s="4">
        <v>141.846</v>
      </c>
      <c r="E166" s="4">
        <v>1428496.31</v>
      </c>
      <c r="F166" s="4">
        <v>5004704.52</v>
      </c>
      <c r="I166" s="3" t="s">
        <v>480</v>
      </c>
      <c r="K166" s="3" t="s">
        <v>1532</v>
      </c>
    </row>
    <row r="167" spans="1:11">
      <c r="A167" s="3" t="s">
        <v>1370</v>
      </c>
      <c r="B167" s="3">
        <v>13109</v>
      </c>
      <c r="C167" s="4">
        <v>24.1254740893713</v>
      </c>
      <c r="D167" s="4">
        <v>141.626</v>
      </c>
      <c r="E167" s="4">
        <v>1428492.89</v>
      </c>
      <c r="F167" s="4">
        <v>5004699.52</v>
      </c>
      <c r="I167" s="3" t="s">
        <v>480</v>
      </c>
      <c r="K167" s="3" t="s">
        <v>1532</v>
      </c>
    </row>
    <row r="168" spans="1:11">
      <c r="A168" s="3" t="s">
        <v>1370</v>
      </c>
      <c r="B168" s="3">
        <v>13108</v>
      </c>
      <c r="C168" s="4">
        <v>28.447987626945</v>
      </c>
      <c r="D168" s="4">
        <v>141.566</v>
      </c>
      <c r="E168" s="4">
        <v>1428490.38</v>
      </c>
      <c r="F168" s="4">
        <v>5004696</v>
      </c>
      <c r="I168" s="3" t="s">
        <v>480</v>
      </c>
      <c r="K168" s="3" t="s">
        <v>1532</v>
      </c>
    </row>
    <row r="169" spans="1:11">
      <c r="A169" s="3" t="s">
        <v>1370</v>
      </c>
      <c r="B169" s="3">
        <v>13107</v>
      </c>
      <c r="C169" s="4">
        <v>33.2589491718421</v>
      </c>
      <c r="D169" s="4">
        <v>141.666</v>
      </c>
      <c r="E169" s="4">
        <v>1428487.59</v>
      </c>
      <c r="F169" s="4">
        <v>5004692.08</v>
      </c>
      <c r="I169" s="3" t="s">
        <v>480</v>
      </c>
      <c r="K169" s="3" t="s">
        <v>1532</v>
      </c>
    </row>
    <row r="170" spans="1:11">
      <c r="A170" s="3" t="s">
        <v>1370</v>
      </c>
      <c r="B170" s="3">
        <v>13106</v>
      </c>
      <c r="C170" s="4">
        <v>36.2053656245197</v>
      </c>
      <c r="D170" s="4">
        <v>141.706</v>
      </c>
      <c r="E170" s="4">
        <v>1428486.04</v>
      </c>
      <c r="F170" s="4">
        <v>5004689.57</v>
      </c>
      <c r="I170" s="3" t="s">
        <v>480</v>
      </c>
      <c r="K170" s="3" t="s">
        <v>1532</v>
      </c>
    </row>
    <row r="171" spans="1:11">
      <c r="A171" s="3" t="s">
        <v>1370</v>
      </c>
      <c r="B171" s="3">
        <v>13105</v>
      </c>
      <c r="C171" s="4">
        <v>39.6215156197598</v>
      </c>
      <c r="D171" s="4">
        <v>141.656</v>
      </c>
      <c r="E171" s="4">
        <v>1428484.01</v>
      </c>
      <c r="F171" s="4">
        <v>5004686.82</v>
      </c>
      <c r="I171" s="3" t="s">
        <v>480</v>
      </c>
      <c r="K171" s="3" t="s">
        <v>1532</v>
      </c>
    </row>
    <row r="172" spans="1:11">
      <c r="A172" s="3" t="s">
        <v>1370</v>
      </c>
      <c r="B172" s="3">
        <v>13104</v>
      </c>
      <c r="C172" s="4">
        <v>44.5755538385787</v>
      </c>
      <c r="D172" s="4">
        <v>141.616</v>
      </c>
      <c r="E172" s="4">
        <v>1428481.2</v>
      </c>
      <c r="F172" s="4">
        <v>5004682.74</v>
      </c>
      <c r="I172" s="3" t="s">
        <v>480</v>
      </c>
      <c r="K172" s="3" t="s">
        <v>1532</v>
      </c>
    </row>
    <row r="173" spans="1:11">
      <c r="A173" s="3" t="s">
        <v>1370</v>
      </c>
      <c r="B173" s="3">
        <v>13103</v>
      </c>
      <c r="C173" s="4">
        <v>46.5496133177454</v>
      </c>
      <c r="D173" s="4">
        <v>141.706</v>
      </c>
      <c r="E173" s="4">
        <v>1428480.13</v>
      </c>
      <c r="F173" s="4">
        <v>5004681.08</v>
      </c>
      <c r="I173" s="3" t="s">
        <v>480</v>
      </c>
      <c r="K173" s="3" t="s">
        <v>1532</v>
      </c>
    </row>
    <row r="174" spans="1:11">
      <c r="A174" s="3" t="s">
        <v>1370</v>
      </c>
      <c r="B174" s="3">
        <v>13102</v>
      </c>
      <c r="C174" s="4">
        <v>50.171585584346</v>
      </c>
      <c r="D174" s="4">
        <v>141.786</v>
      </c>
      <c r="E174" s="4">
        <v>1428477.84</v>
      </c>
      <c r="F174" s="4">
        <v>5004678.26</v>
      </c>
      <c r="I174" s="3" t="s">
        <v>480</v>
      </c>
      <c r="K174" s="3" t="s">
        <v>1532</v>
      </c>
    </row>
    <row r="175" spans="1:11">
      <c r="A175" s="3" t="s">
        <v>1370</v>
      </c>
      <c r="B175" s="3">
        <v>13101</v>
      </c>
      <c r="C175" s="4">
        <v>53.4760142493239</v>
      </c>
      <c r="D175" s="4">
        <v>141.866</v>
      </c>
      <c r="E175" s="4">
        <v>1428476.05</v>
      </c>
      <c r="F175" s="4">
        <v>5004675.48</v>
      </c>
      <c r="I175" s="3" t="s">
        <v>480</v>
      </c>
      <c r="K175" s="3" t="s">
        <v>1532</v>
      </c>
    </row>
    <row r="176" spans="1:11">
      <c r="A176" s="3" t="s">
        <v>1370</v>
      </c>
      <c r="B176" s="3">
        <v>13100</v>
      </c>
      <c r="C176" s="4">
        <v>57.549745438815</v>
      </c>
      <c r="D176" s="4">
        <v>142.006</v>
      </c>
      <c r="E176" s="4">
        <v>1428473.66</v>
      </c>
      <c r="F176" s="4">
        <v>5004672.18</v>
      </c>
      <c r="I176" s="3" t="s">
        <v>480</v>
      </c>
      <c r="K176" s="3" t="s">
        <v>1532</v>
      </c>
    </row>
    <row r="177" spans="1:11">
      <c r="A177" s="3" t="s">
        <v>1370</v>
      </c>
      <c r="B177" s="3">
        <v>13099</v>
      </c>
      <c r="C177" s="4">
        <v>59.1452855267076</v>
      </c>
      <c r="D177" s="4">
        <v>142.086</v>
      </c>
      <c r="E177" s="4">
        <v>1428472.62</v>
      </c>
      <c r="F177" s="4">
        <v>5004670.96</v>
      </c>
      <c r="I177" s="3" t="s">
        <v>1525</v>
      </c>
      <c r="J177" s="3" t="s">
        <v>1372</v>
      </c>
      <c r="K177" s="3" t="s">
        <v>1532</v>
      </c>
    </row>
    <row r="178" spans="1:11">
      <c r="A178" s="3" t="s">
        <v>1370</v>
      </c>
      <c r="B178" s="3">
        <v>13098</v>
      </c>
      <c r="C178" s="4">
        <v>60.225184101666</v>
      </c>
      <c r="D178" s="4">
        <v>142.176</v>
      </c>
      <c r="E178" s="4">
        <v>1428472.08</v>
      </c>
      <c r="F178" s="4">
        <v>5004670.02</v>
      </c>
      <c r="I178" s="3" t="s">
        <v>236</v>
      </c>
      <c r="K178" s="3" t="s">
        <v>1532</v>
      </c>
    </row>
    <row r="179" spans="1:11">
      <c r="A179" s="3" t="s">
        <v>1370</v>
      </c>
      <c r="B179" s="3">
        <v>13097</v>
      </c>
      <c r="C179" s="4">
        <v>63.4922121207636</v>
      </c>
      <c r="D179" s="4">
        <v>142.226</v>
      </c>
      <c r="E179" s="4">
        <v>1428470.37</v>
      </c>
      <c r="F179" s="4">
        <v>5004667.23</v>
      </c>
      <c r="I179" s="3" t="s">
        <v>236</v>
      </c>
      <c r="K179" s="3" t="s">
        <v>1532</v>
      </c>
    </row>
    <row r="180" spans="1:11">
      <c r="A180" s="3" t="s">
        <v>1370</v>
      </c>
      <c r="B180" s="3">
        <v>13096</v>
      </c>
      <c r="C180" s="4">
        <v>72.9338906138467</v>
      </c>
      <c r="D180" s="4">
        <v>142.426</v>
      </c>
      <c r="E180" s="4">
        <v>1428465.18</v>
      </c>
      <c r="F180" s="4">
        <v>5004659.34</v>
      </c>
      <c r="I180" s="3" t="s">
        <v>236</v>
      </c>
      <c r="K180" s="3" t="s">
        <v>1532</v>
      </c>
    </row>
    <row r="181" spans="1:11">
      <c r="A181" s="3" t="s">
        <v>1370</v>
      </c>
      <c r="B181" s="3">
        <v>13095</v>
      </c>
      <c r="C181" s="4">
        <v>78.4524837084367</v>
      </c>
      <c r="D181" s="4">
        <v>142.406</v>
      </c>
      <c r="E181" s="4">
        <v>1428461.71</v>
      </c>
      <c r="F181" s="4">
        <v>5004655.03</v>
      </c>
      <c r="I181" s="3" t="s">
        <v>236</v>
      </c>
      <c r="K181" s="3" t="s">
        <v>1532</v>
      </c>
    </row>
    <row r="182" spans="1:11">
      <c r="A182" s="3" t="s">
        <v>1370</v>
      </c>
      <c r="B182" s="3">
        <v>13094</v>
      </c>
      <c r="C182" s="4">
        <v>87.3261667549467</v>
      </c>
      <c r="D182" s="4">
        <v>142.266</v>
      </c>
      <c r="E182" s="4">
        <v>1428456.55</v>
      </c>
      <c r="F182" s="4">
        <v>5004647.81</v>
      </c>
      <c r="I182" s="3" t="s">
        <v>236</v>
      </c>
      <c r="K182" s="3" t="s">
        <v>1532</v>
      </c>
    </row>
    <row r="183" spans="1:11">
      <c r="A183" s="3" t="s">
        <v>1370</v>
      </c>
      <c r="B183" s="3">
        <v>13093</v>
      </c>
      <c r="C183" s="4">
        <v>98.7845706579163</v>
      </c>
      <c r="D183" s="4">
        <v>141.896</v>
      </c>
      <c r="E183" s="4">
        <v>1428450.17</v>
      </c>
      <c r="F183" s="4">
        <v>5004638.29</v>
      </c>
      <c r="I183" s="3" t="s">
        <v>236</v>
      </c>
      <c r="K183" s="3" t="s">
        <v>1532</v>
      </c>
    </row>
    <row r="184" spans="1:11">
      <c r="A184" s="3" t="s">
        <v>1370</v>
      </c>
      <c r="B184" s="3">
        <v>13092</v>
      </c>
      <c r="C184" s="4">
        <v>106.095490008531</v>
      </c>
      <c r="D184" s="4">
        <v>141.726</v>
      </c>
      <c r="E184" s="4">
        <v>1428446.69</v>
      </c>
      <c r="F184" s="4">
        <v>5004631.81</v>
      </c>
      <c r="I184" s="3" t="s">
        <v>236</v>
      </c>
      <c r="K184" s="3" t="s">
        <v>1532</v>
      </c>
    </row>
    <row r="185" spans="1:11">
      <c r="A185" s="3" t="s">
        <v>1370</v>
      </c>
      <c r="B185" s="3">
        <v>13091</v>
      </c>
      <c r="C185" s="4">
        <v>111.058149183311</v>
      </c>
      <c r="D185" s="4">
        <v>142.106</v>
      </c>
      <c r="E185" s="4">
        <v>1428443.85</v>
      </c>
      <c r="F185" s="4">
        <v>5004627.74</v>
      </c>
      <c r="I185" s="3" t="s">
        <v>412</v>
      </c>
      <c r="K185" s="3" t="s">
        <v>1532</v>
      </c>
    </row>
    <row r="186" spans="1:11">
      <c r="A186" s="3" t="s">
        <v>1370</v>
      </c>
      <c r="B186" s="3">
        <v>13090</v>
      </c>
      <c r="C186" s="4">
        <v>114.674752670436</v>
      </c>
      <c r="D186" s="4">
        <v>142.426</v>
      </c>
      <c r="E186" s="4">
        <v>1428441.83</v>
      </c>
      <c r="F186" s="4">
        <v>5004624.74</v>
      </c>
      <c r="I186" s="3" t="s">
        <v>412</v>
      </c>
      <c r="K186" s="3" t="s">
        <v>1532</v>
      </c>
    </row>
    <row r="187" spans="1:11">
      <c r="A187" s="3" t="s">
        <v>1370</v>
      </c>
      <c r="B187" s="3">
        <v>13089</v>
      </c>
      <c r="C187" s="4">
        <v>119.635116082728</v>
      </c>
      <c r="D187" s="4">
        <v>142.846</v>
      </c>
      <c r="E187" s="4">
        <v>1428439.17</v>
      </c>
      <c r="F187" s="4">
        <v>5004620.55</v>
      </c>
      <c r="I187" s="3" t="s">
        <v>412</v>
      </c>
      <c r="K187" s="3" t="s">
        <v>1532</v>
      </c>
    </row>
    <row r="188" spans="1:11">
      <c r="A188" s="3" t="s">
        <v>1370</v>
      </c>
      <c r="B188" s="3">
        <v>13088</v>
      </c>
      <c r="C188" s="4">
        <v>123.130087712237</v>
      </c>
      <c r="D188" s="4">
        <v>142.976</v>
      </c>
      <c r="E188" s="4">
        <v>1428436.13</v>
      </c>
      <c r="F188" s="4">
        <v>5004618.4</v>
      </c>
      <c r="I188" s="3" t="s">
        <v>412</v>
      </c>
      <c r="K188" s="3" t="s">
        <v>1532</v>
      </c>
    </row>
    <row r="189" spans="1:11">
      <c r="A189" s="3" t="s">
        <v>1370</v>
      </c>
      <c r="B189" s="3">
        <v>13087</v>
      </c>
      <c r="C189" s="4">
        <v>125.672033484235</v>
      </c>
      <c r="D189" s="4">
        <v>142.736</v>
      </c>
      <c r="E189" s="4">
        <v>1428434.24</v>
      </c>
      <c r="F189" s="4">
        <v>5004616.62</v>
      </c>
      <c r="I189" s="3" t="s">
        <v>412</v>
      </c>
      <c r="K189" s="3" t="s">
        <v>1532</v>
      </c>
    </row>
    <row r="190" spans="1:11">
      <c r="A190" s="3" t="s">
        <v>1370</v>
      </c>
      <c r="B190" s="3">
        <v>13086</v>
      </c>
      <c r="C190" s="4">
        <v>139.299809763724</v>
      </c>
      <c r="D190" s="4">
        <v>144.286</v>
      </c>
      <c r="E190" s="4">
        <v>1428427.41</v>
      </c>
      <c r="F190" s="4">
        <v>5004604.77</v>
      </c>
      <c r="I190" s="3" t="s">
        <v>242</v>
      </c>
      <c r="K190" s="3" t="s">
        <v>1532</v>
      </c>
    </row>
    <row r="191" spans="1:11">
      <c r="A191" s="3" t="s">
        <v>1370</v>
      </c>
      <c r="B191" s="3">
        <v>13085</v>
      </c>
      <c r="C191" s="4">
        <v>143.23306357139</v>
      </c>
      <c r="D191" s="4">
        <v>145.716</v>
      </c>
      <c r="E191" s="4">
        <v>1428425.18</v>
      </c>
      <c r="F191" s="4">
        <v>5004601.53</v>
      </c>
      <c r="I191" s="3" t="s">
        <v>536</v>
      </c>
      <c r="K191" s="3" t="s">
        <v>1532</v>
      </c>
    </row>
    <row r="192" spans="1:11">
      <c r="A192" s="3" t="s">
        <v>1370</v>
      </c>
      <c r="B192" s="3">
        <v>13084</v>
      </c>
      <c r="C192" s="4">
        <v>145.756402604554</v>
      </c>
      <c r="D192" s="4">
        <v>145.866</v>
      </c>
      <c r="E192" s="4">
        <v>1428423.65</v>
      </c>
      <c r="F192" s="4">
        <v>5004599.52</v>
      </c>
      <c r="I192" s="3" t="s">
        <v>1533</v>
      </c>
      <c r="K192" s="3" t="s">
        <v>1532</v>
      </c>
    </row>
    <row r="193" spans="1:11">
      <c r="A193" s="3" t="s">
        <v>1373</v>
      </c>
      <c r="B193" s="3">
        <v>13083</v>
      </c>
      <c r="C193" s="4">
        <v>-24.2712092818595</v>
      </c>
      <c r="D193" s="4">
        <v>143.953</v>
      </c>
      <c r="E193" s="4">
        <v>1428631.77</v>
      </c>
      <c r="F193" s="4">
        <v>5004653.83</v>
      </c>
      <c r="I193" s="3" t="s">
        <v>536</v>
      </c>
      <c r="K193" s="3" t="s">
        <v>1534</v>
      </c>
    </row>
    <row r="194" spans="1:11">
      <c r="A194" s="3" t="s">
        <v>1373</v>
      </c>
      <c r="B194" s="3">
        <v>13082</v>
      </c>
      <c r="C194" s="4">
        <v>-20.2798545356488</v>
      </c>
      <c r="D194" s="4">
        <v>142.103</v>
      </c>
      <c r="E194" s="4">
        <v>1428630.17</v>
      </c>
      <c r="F194" s="4">
        <v>5004650.14</v>
      </c>
      <c r="I194" s="3" t="s">
        <v>242</v>
      </c>
      <c r="K194" s="3" t="s">
        <v>1534</v>
      </c>
    </row>
    <row r="195" spans="1:11">
      <c r="A195" s="3" t="s">
        <v>1373</v>
      </c>
      <c r="B195" s="3">
        <v>13081</v>
      </c>
      <c r="C195" s="4">
        <v>0.65734313683411</v>
      </c>
      <c r="D195" s="4">
        <v>141.663</v>
      </c>
      <c r="E195" s="4">
        <v>1428619.52</v>
      </c>
      <c r="F195" s="4">
        <v>5004632.15</v>
      </c>
      <c r="I195" s="3" t="s">
        <v>412</v>
      </c>
      <c r="K195" s="3" t="s">
        <v>1534</v>
      </c>
    </row>
    <row r="196" spans="1:11">
      <c r="A196" s="3" t="s">
        <v>1373</v>
      </c>
      <c r="B196" s="3">
        <v>13080</v>
      </c>
      <c r="C196" s="4">
        <v>3.80217043318029</v>
      </c>
      <c r="D196" s="4">
        <v>141.383</v>
      </c>
      <c r="E196" s="4">
        <v>1428617.73</v>
      </c>
      <c r="F196" s="4">
        <v>5004629.52</v>
      </c>
      <c r="I196" s="3" t="s">
        <v>412</v>
      </c>
      <c r="K196" s="3" t="s">
        <v>1534</v>
      </c>
    </row>
    <row r="197" spans="1:11">
      <c r="A197" s="3" t="s">
        <v>1373</v>
      </c>
      <c r="B197" s="3">
        <v>13078</v>
      </c>
      <c r="C197" s="4">
        <v>5.34588626867286</v>
      </c>
      <c r="D197" s="4">
        <v>141.453</v>
      </c>
      <c r="E197" s="4">
        <v>1428617.16</v>
      </c>
      <c r="F197" s="4">
        <v>5004628.07</v>
      </c>
      <c r="I197" s="3" t="s">
        <v>536</v>
      </c>
      <c r="K197" s="3" t="s">
        <v>1534</v>
      </c>
    </row>
    <row r="198" spans="1:11">
      <c r="A198" s="3" t="s">
        <v>1373</v>
      </c>
      <c r="B198" s="3">
        <v>13077</v>
      </c>
      <c r="C198" s="4">
        <v>6.34767674063478</v>
      </c>
      <c r="D198" s="4">
        <v>140.583</v>
      </c>
      <c r="E198" s="4">
        <v>1428616.7</v>
      </c>
      <c r="F198" s="4">
        <v>5004627.18</v>
      </c>
      <c r="I198" s="3" t="s">
        <v>1525</v>
      </c>
      <c r="J198" s="3" t="s">
        <v>1535</v>
      </c>
      <c r="K198" s="3" t="s">
        <v>1534</v>
      </c>
    </row>
    <row r="199" spans="1:11">
      <c r="A199" s="3" t="s">
        <v>1373</v>
      </c>
      <c r="B199" s="3">
        <v>13079</v>
      </c>
      <c r="C199" s="4">
        <v>6.79823506493633</v>
      </c>
      <c r="D199" s="4">
        <v>140.063</v>
      </c>
      <c r="E199" s="4">
        <v>1428616.19</v>
      </c>
      <c r="F199" s="4">
        <v>5004626.95</v>
      </c>
      <c r="I199" s="3" t="s">
        <v>242</v>
      </c>
      <c r="K199" s="3" t="s">
        <v>1534</v>
      </c>
    </row>
    <row r="200" spans="1:11">
      <c r="A200" s="3" t="s">
        <v>1373</v>
      </c>
      <c r="B200" s="3">
        <v>13076</v>
      </c>
      <c r="C200" s="4">
        <v>8.84615735754926</v>
      </c>
      <c r="D200" s="4">
        <v>139.443</v>
      </c>
      <c r="E200" s="4">
        <v>1428615.28</v>
      </c>
      <c r="F200" s="4">
        <v>5004625.11</v>
      </c>
      <c r="I200" s="3" t="s">
        <v>480</v>
      </c>
      <c r="K200" s="3" t="s">
        <v>1534</v>
      </c>
    </row>
    <row r="201" spans="1:11">
      <c r="A201" s="3" t="s">
        <v>1373</v>
      </c>
      <c r="B201" s="3">
        <v>13075</v>
      </c>
      <c r="C201" s="4">
        <v>10.1049294902136</v>
      </c>
      <c r="D201" s="4">
        <v>139.613</v>
      </c>
      <c r="E201" s="4">
        <v>1428614.53</v>
      </c>
      <c r="F201" s="4">
        <v>5004624.09</v>
      </c>
      <c r="I201" s="3" t="s">
        <v>480</v>
      </c>
      <c r="K201" s="3" t="s">
        <v>1534</v>
      </c>
    </row>
    <row r="202" spans="1:11">
      <c r="A202" s="3" t="s">
        <v>1373</v>
      </c>
      <c r="B202" s="3">
        <v>13074</v>
      </c>
      <c r="C202" s="4">
        <v>12.0108700766087</v>
      </c>
      <c r="D202" s="4">
        <v>139.883</v>
      </c>
      <c r="E202" s="4">
        <v>1428613.28</v>
      </c>
      <c r="F202" s="4">
        <v>5004622.62</v>
      </c>
      <c r="I202" s="3" t="s">
        <v>480</v>
      </c>
      <c r="K202" s="3" t="s">
        <v>1534</v>
      </c>
    </row>
    <row r="203" spans="1:11">
      <c r="A203" s="3" t="s">
        <v>1373</v>
      </c>
      <c r="B203" s="3">
        <v>13073</v>
      </c>
      <c r="C203" s="4">
        <v>12.6466438235559</v>
      </c>
      <c r="D203" s="4">
        <v>140.623</v>
      </c>
      <c r="E203" s="4">
        <v>1428613.43</v>
      </c>
      <c r="F203" s="4">
        <v>5004621.79</v>
      </c>
      <c r="I203" s="3" t="s">
        <v>1525</v>
      </c>
      <c r="J203" s="3" t="s">
        <v>1536</v>
      </c>
      <c r="K203" s="3" t="s">
        <v>1534</v>
      </c>
    </row>
    <row r="204" spans="1:11">
      <c r="A204" s="3" t="s">
        <v>1373</v>
      </c>
      <c r="B204" s="3">
        <v>13072</v>
      </c>
      <c r="C204" s="4">
        <v>12.9483473848577</v>
      </c>
      <c r="D204" s="4">
        <v>140.783</v>
      </c>
      <c r="E204" s="4">
        <v>1428613.33</v>
      </c>
      <c r="F204" s="4">
        <v>5004621.5</v>
      </c>
      <c r="I204" s="3" t="s">
        <v>236</v>
      </c>
      <c r="K204" s="3" t="s">
        <v>1534</v>
      </c>
    </row>
    <row r="205" spans="1:11">
      <c r="A205" s="3" t="s">
        <v>1373</v>
      </c>
      <c r="B205" s="3">
        <v>13071</v>
      </c>
      <c r="C205" s="4">
        <v>13.9502329728172</v>
      </c>
      <c r="D205" s="4">
        <v>141.193</v>
      </c>
      <c r="E205" s="4">
        <v>1428612.78</v>
      </c>
      <c r="F205" s="4">
        <v>5004620.66</v>
      </c>
      <c r="I205" s="3" t="s">
        <v>236</v>
      </c>
      <c r="K205" s="3" t="s">
        <v>1534</v>
      </c>
    </row>
    <row r="206" spans="1:11">
      <c r="A206" s="3" t="s">
        <v>1373</v>
      </c>
      <c r="B206" s="3">
        <v>13070</v>
      </c>
      <c r="C206" s="4">
        <v>18.8636290251423</v>
      </c>
      <c r="D206" s="4">
        <v>141.143</v>
      </c>
      <c r="E206" s="4">
        <v>1428610.6</v>
      </c>
      <c r="F206" s="4">
        <v>5004616.25</v>
      </c>
      <c r="I206" s="3" t="s">
        <v>236</v>
      </c>
      <c r="K206" s="3" t="s">
        <v>1534</v>
      </c>
    </row>
    <row r="207" spans="1:11">
      <c r="A207" s="3" t="s">
        <v>1373</v>
      </c>
      <c r="B207" s="3">
        <v>13069</v>
      </c>
      <c r="C207" s="4">
        <v>24.3949666939847</v>
      </c>
      <c r="D207" s="4">
        <v>140.933</v>
      </c>
      <c r="E207" s="4">
        <v>1428608.37</v>
      </c>
      <c r="F207" s="4">
        <v>5004611.17</v>
      </c>
      <c r="I207" s="3" t="s">
        <v>236</v>
      </c>
      <c r="K207" s="3" t="s">
        <v>1534</v>
      </c>
    </row>
    <row r="208" spans="1:11">
      <c r="A208" s="3" t="s">
        <v>1373</v>
      </c>
      <c r="B208" s="3">
        <v>13068</v>
      </c>
      <c r="C208" s="4">
        <v>25.9734672312388</v>
      </c>
      <c r="D208" s="4">
        <v>140.893</v>
      </c>
      <c r="E208" s="4">
        <v>1428607.66</v>
      </c>
      <c r="F208" s="4">
        <v>5004609.76</v>
      </c>
      <c r="I208" s="3" t="s">
        <v>1525</v>
      </c>
      <c r="J208" s="3" t="s">
        <v>1537</v>
      </c>
      <c r="K208" s="3" t="s">
        <v>1534</v>
      </c>
    </row>
    <row r="209" spans="1:11">
      <c r="A209" s="3" t="s">
        <v>1373</v>
      </c>
      <c r="B209" s="3">
        <v>13067</v>
      </c>
      <c r="C209" s="4">
        <v>27.0173277727463</v>
      </c>
      <c r="D209" s="4">
        <v>140.773</v>
      </c>
      <c r="E209" s="4">
        <v>1428606.59</v>
      </c>
      <c r="F209" s="4">
        <v>5004609.15</v>
      </c>
      <c r="I209" s="3" t="s">
        <v>480</v>
      </c>
      <c r="K209" s="3" t="s">
        <v>1534</v>
      </c>
    </row>
    <row r="210" spans="1:11">
      <c r="A210" s="3" t="s">
        <v>1373</v>
      </c>
      <c r="B210" s="3">
        <v>13066</v>
      </c>
      <c r="C210" s="4">
        <v>29.0027378022401</v>
      </c>
      <c r="D210" s="4">
        <v>140.803</v>
      </c>
      <c r="E210" s="4">
        <v>1428605.89</v>
      </c>
      <c r="F210" s="4">
        <v>5004607.27</v>
      </c>
      <c r="I210" s="3" t="s">
        <v>480</v>
      </c>
      <c r="K210" s="3" t="s">
        <v>1534</v>
      </c>
    </row>
    <row r="211" spans="1:11">
      <c r="A211" s="3" t="s">
        <v>1373</v>
      </c>
      <c r="B211" s="3">
        <v>13065</v>
      </c>
      <c r="C211" s="4">
        <v>34.6060168179328</v>
      </c>
      <c r="D211" s="4">
        <v>140.333</v>
      </c>
      <c r="E211" s="4">
        <v>1428603.47</v>
      </c>
      <c r="F211" s="4">
        <v>5004602.21</v>
      </c>
      <c r="I211" s="3" t="s">
        <v>480</v>
      </c>
      <c r="K211" s="3" t="s">
        <v>1534</v>
      </c>
    </row>
    <row r="212" spans="1:11">
      <c r="A212" s="3" t="s">
        <v>1373</v>
      </c>
      <c r="B212" s="3">
        <v>13064</v>
      </c>
      <c r="C212" s="4">
        <v>38.3484080507678</v>
      </c>
      <c r="D212" s="4">
        <v>140.483</v>
      </c>
      <c r="E212" s="4">
        <v>1428600.97</v>
      </c>
      <c r="F212" s="4">
        <v>5004599.31</v>
      </c>
      <c r="I212" s="3" t="s">
        <v>480</v>
      </c>
      <c r="K212" s="3" t="s">
        <v>1534</v>
      </c>
    </row>
    <row r="213" spans="1:11">
      <c r="A213" s="3" t="s">
        <v>1373</v>
      </c>
      <c r="B213" s="3">
        <v>13063</v>
      </c>
      <c r="C213" s="4">
        <v>42.1228417845153</v>
      </c>
      <c r="D213" s="4">
        <v>140.513</v>
      </c>
      <c r="E213" s="4">
        <v>1428599.3</v>
      </c>
      <c r="F213" s="4">
        <v>5004595.92</v>
      </c>
      <c r="I213" s="3" t="s">
        <v>480</v>
      </c>
      <c r="K213" s="3" t="s">
        <v>1534</v>
      </c>
    </row>
    <row r="214" spans="1:11">
      <c r="A214" s="3" t="s">
        <v>1373</v>
      </c>
      <c r="B214" s="3">
        <v>13062</v>
      </c>
      <c r="C214" s="4">
        <v>43.5741207602892</v>
      </c>
      <c r="D214" s="4">
        <v>140.214</v>
      </c>
      <c r="E214" s="4">
        <v>1428599.15</v>
      </c>
      <c r="F214" s="4">
        <v>5004594.35</v>
      </c>
      <c r="I214" s="3" t="s">
        <v>480</v>
      </c>
      <c r="K214" s="3" t="s">
        <v>1534</v>
      </c>
    </row>
    <row r="215" spans="1:11">
      <c r="A215" s="3" t="s">
        <v>1373</v>
      </c>
      <c r="B215" s="3">
        <v>13061</v>
      </c>
      <c r="C215" s="4">
        <v>44.9270898235647</v>
      </c>
      <c r="D215" s="4">
        <v>140.234</v>
      </c>
      <c r="E215" s="4">
        <v>1428598.32</v>
      </c>
      <c r="F215" s="4">
        <v>5004593.26</v>
      </c>
      <c r="I215" s="3" t="s">
        <v>480</v>
      </c>
      <c r="K215" s="3" t="s">
        <v>1534</v>
      </c>
    </row>
    <row r="216" spans="1:11">
      <c r="A216" s="3" t="s">
        <v>1373</v>
      </c>
      <c r="B216" s="3">
        <v>13060</v>
      </c>
      <c r="C216" s="4">
        <v>47.3348550224028</v>
      </c>
      <c r="D216" s="4">
        <v>140.314</v>
      </c>
      <c r="E216" s="4">
        <v>1428597.29</v>
      </c>
      <c r="F216" s="4">
        <v>5004591.08</v>
      </c>
      <c r="I216" s="3" t="s">
        <v>480</v>
      </c>
      <c r="K216" s="3" t="s">
        <v>1534</v>
      </c>
    </row>
    <row r="217" spans="1:11">
      <c r="A217" s="3" t="s">
        <v>1373</v>
      </c>
      <c r="B217" s="3">
        <v>13059</v>
      </c>
      <c r="C217" s="4">
        <v>49.3396483573913</v>
      </c>
      <c r="D217" s="4">
        <v>140.454</v>
      </c>
      <c r="E217" s="4">
        <v>1428596.2</v>
      </c>
      <c r="F217" s="4">
        <v>5004589.39</v>
      </c>
      <c r="I217" s="3" t="s">
        <v>480</v>
      </c>
      <c r="K217" s="3" t="s">
        <v>1534</v>
      </c>
    </row>
    <row r="218" spans="1:11">
      <c r="A218" s="3" t="s">
        <v>1373</v>
      </c>
      <c r="B218" s="3">
        <v>13058</v>
      </c>
      <c r="C218" s="4">
        <v>50.2939598755555</v>
      </c>
      <c r="D218" s="4">
        <v>140.444</v>
      </c>
      <c r="E218" s="4">
        <v>1428595.49</v>
      </c>
      <c r="F218" s="4">
        <v>5004588.69</v>
      </c>
      <c r="I218" s="3" t="s">
        <v>480</v>
      </c>
      <c r="K218" s="3" t="s">
        <v>1534</v>
      </c>
    </row>
    <row r="219" spans="1:11">
      <c r="A219" s="3" t="s">
        <v>1373</v>
      </c>
      <c r="B219" s="3">
        <v>13057</v>
      </c>
      <c r="C219" s="4">
        <v>51.9824441515938</v>
      </c>
      <c r="D219" s="4">
        <v>140.414</v>
      </c>
      <c r="E219" s="4">
        <v>1428594.55</v>
      </c>
      <c r="F219" s="4">
        <v>5004587.28</v>
      </c>
      <c r="I219" s="3" t="s">
        <v>480</v>
      </c>
      <c r="K219" s="3" t="s">
        <v>1534</v>
      </c>
    </row>
    <row r="220" spans="1:11">
      <c r="A220" s="3" t="s">
        <v>1373</v>
      </c>
      <c r="B220" s="3">
        <v>13056</v>
      </c>
      <c r="C220" s="4">
        <v>52.6466190748933</v>
      </c>
      <c r="D220" s="4">
        <v>140.484</v>
      </c>
      <c r="E220" s="4">
        <v>1428594.5</v>
      </c>
      <c r="F220" s="4">
        <v>5004586.55</v>
      </c>
      <c r="I220" s="3" t="s">
        <v>480</v>
      </c>
      <c r="K220" s="3" t="s">
        <v>1534</v>
      </c>
    </row>
    <row r="221" spans="1:11">
      <c r="A221" s="3" t="s">
        <v>1373</v>
      </c>
      <c r="B221" s="3">
        <v>13055</v>
      </c>
      <c r="C221" s="4">
        <v>53.1935005431843</v>
      </c>
      <c r="D221" s="4">
        <v>140.604</v>
      </c>
      <c r="E221" s="4">
        <v>1428594.33</v>
      </c>
      <c r="F221" s="4">
        <v>5004586.02</v>
      </c>
      <c r="I221" s="3" t="s">
        <v>1525</v>
      </c>
      <c r="J221" s="3" t="s">
        <v>1538</v>
      </c>
      <c r="K221" s="3" t="s">
        <v>1534</v>
      </c>
    </row>
    <row r="222" spans="1:11">
      <c r="A222" s="3" t="s">
        <v>1373</v>
      </c>
      <c r="B222" s="3">
        <v>13054</v>
      </c>
      <c r="C222" s="4">
        <v>53.9762957230534</v>
      </c>
      <c r="D222" s="4">
        <v>140.694</v>
      </c>
      <c r="E222" s="4">
        <v>1428593.74</v>
      </c>
      <c r="F222" s="4">
        <v>5004585.45</v>
      </c>
      <c r="I222" s="3" t="s">
        <v>242</v>
      </c>
      <c r="K222" s="3" t="s">
        <v>1534</v>
      </c>
    </row>
    <row r="223" spans="1:11">
      <c r="A223" s="3" t="s">
        <v>1373</v>
      </c>
      <c r="B223" s="3">
        <v>13053</v>
      </c>
      <c r="C223" s="4">
        <v>54.6270885186455</v>
      </c>
      <c r="D223" s="4">
        <v>140.944</v>
      </c>
      <c r="E223" s="4">
        <v>1428593.19</v>
      </c>
      <c r="F223" s="4">
        <v>5004585.01</v>
      </c>
      <c r="I223" s="3" t="s">
        <v>236</v>
      </c>
      <c r="K223" s="3" t="s">
        <v>1534</v>
      </c>
    </row>
    <row r="224" spans="1:11">
      <c r="A224" s="3" t="s">
        <v>1373</v>
      </c>
      <c r="B224" s="3">
        <v>13052</v>
      </c>
      <c r="C224" s="4">
        <v>55.3744896138648</v>
      </c>
      <c r="D224" s="4">
        <v>141.514</v>
      </c>
      <c r="E224" s="4">
        <v>1428592.57</v>
      </c>
      <c r="F224" s="4">
        <v>5004584.5</v>
      </c>
      <c r="I224" s="3" t="s">
        <v>236</v>
      </c>
      <c r="K224" s="3" t="s">
        <v>1534</v>
      </c>
    </row>
    <row r="225" spans="1:11">
      <c r="A225" s="3" t="s">
        <v>1373</v>
      </c>
      <c r="B225" s="3">
        <v>13051</v>
      </c>
      <c r="C225" s="4">
        <v>56.3782981294575</v>
      </c>
      <c r="D225" s="4">
        <v>142.664</v>
      </c>
      <c r="E225" s="4">
        <v>1428592.32</v>
      </c>
      <c r="F225" s="4">
        <v>5004583.49</v>
      </c>
      <c r="I225" s="3" t="s">
        <v>536</v>
      </c>
      <c r="K225" s="3" t="s">
        <v>1534</v>
      </c>
    </row>
    <row r="226" spans="1:11">
      <c r="A226" s="3" t="s">
        <v>1373</v>
      </c>
      <c r="B226" s="3">
        <v>13050</v>
      </c>
      <c r="C226" s="4">
        <v>57.9616502522431</v>
      </c>
      <c r="D226" s="4">
        <v>142.704</v>
      </c>
      <c r="E226" s="4">
        <v>1428591.4</v>
      </c>
      <c r="F226" s="4">
        <v>5004582.19</v>
      </c>
      <c r="I226" s="3" t="s">
        <v>236</v>
      </c>
      <c r="K226" s="3" t="s">
        <v>1534</v>
      </c>
    </row>
    <row r="227" spans="1:11">
      <c r="A227" s="3" t="s">
        <v>1373</v>
      </c>
      <c r="B227" s="3">
        <v>13049</v>
      </c>
      <c r="C227" s="4">
        <v>62.0190760978498</v>
      </c>
      <c r="D227" s="4">
        <v>142.834</v>
      </c>
      <c r="E227" s="4">
        <v>1428590.2</v>
      </c>
      <c r="F227" s="4">
        <v>5004578.22</v>
      </c>
      <c r="I227" s="3" t="s">
        <v>236</v>
      </c>
      <c r="K227" s="3" t="s">
        <v>1534</v>
      </c>
    </row>
    <row r="228" spans="1:11">
      <c r="A228" s="3" t="s">
        <v>1373</v>
      </c>
      <c r="B228" s="3">
        <v>13048</v>
      </c>
      <c r="C228" s="4">
        <v>65.8094370132847</v>
      </c>
      <c r="D228" s="4">
        <v>142.954</v>
      </c>
      <c r="E228" s="4">
        <v>1428588.65</v>
      </c>
      <c r="F228" s="4">
        <v>5004574.75</v>
      </c>
      <c r="I228" s="3" t="s">
        <v>412</v>
      </c>
      <c r="K228" s="3" t="s">
        <v>1534</v>
      </c>
    </row>
    <row r="229" spans="1:11">
      <c r="A229" s="3" t="s">
        <v>1373</v>
      </c>
      <c r="B229" s="3">
        <v>13047</v>
      </c>
      <c r="C229" s="4">
        <v>68.8812202273246</v>
      </c>
      <c r="D229" s="4">
        <v>143.154</v>
      </c>
      <c r="E229" s="4">
        <v>1428585.98</v>
      </c>
      <c r="F229" s="4">
        <v>5004572.71</v>
      </c>
      <c r="I229" s="3" t="s">
        <v>412</v>
      </c>
      <c r="K229" s="3" t="s">
        <v>1534</v>
      </c>
    </row>
    <row r="230" spans="1:11">
      <c r="A230" s="3" t="s">
        <v>1373</v>
      </c>
      <c r="B230" s="3">
        <v>13046</v>
      </c>
      <c r="C230" s="4">
        <v>73.4331260400722</v>
      </c>
      <c r="D230" s="4">
        <v>143.114</v>
      </c>
      <c r="E230" s="4">
        <v>1428583.95</v>
      </c>
      <c r="F230" s="4">
        <v>5004568.63</v>
      </c>
      <c r="I230" s="3" t="s">
        <v>412</v>
      </c>
      <c r="K230" s="3" t="s">
        <v>1534</v>
      </c>
    </row>
    <row r="231" spans="1:11">
      <c r="A231" s="3" t="s">
        <v>1373</v>
      </c>
      <c r="B231" s="3">
        <v>13045</v>
      </c>
      <c r="C231" s="4">
        <v>77.376540372628</v>
      </c>
      <c r="D231" s="4">
        <v>143.074</v>
      </c>
      <c r="E231" s="4">
        <v>1428582.04</v>
      </c>
      <c r="F231" s="4">
        <v>5004565.18</v>
      </c>
      <c r="I231" s="3" t="s">
        <v>412</v>
      </c>
      <c r="K231" s="3" t="s">
        <v>1534</v>
      </c>
    </row>
    <row r="232" spans="1:11">
      <c r="A232" s="3" t="s">
        <v>1373</v>
      </c>
      <c r="B232" s="3">
        <v>13044</v>
      </c>
      <c r="C232" s="4">
        <v>81.7511840895865</v>
      </c>
      <c r="D232" s="4">
        <v>142.864</v>
      </c>
      <c r="E232" s="4">
        <v>1428581.23</v>
      </c>
      <c r="F232" s="4">
        <v>5004560.64</v>
      </c>
      <c r="I232" s="3" t="s">
        <v>412</v>
      </c>
      <c r="K232" s="3" t="s">
        <v>1534</v>
      </c>
    </row>
    <row r="233" spans="1:11">
      <c r="A233" s="3" t="s">
        <v>1373</v>
      </c>
      <c r="B233" s="3">
        <v>13043</v>
      </c>
      <c r="C233" s="4">
        <v>83.6432525671704</v>
      </c>
      <c r="D233" s="4">
        <v>142.694</v>
      </c>
      <c r="E233" s="4">
        <v>1428580.51</v>
      </c>
      <c r="F233" s="4">
        <v>5004558.88</v>
      </c>
      <c r="I233" s="3" t="s">
        <v>412</v>
      </c>
      <c r="K233" s="3" t="s">
        <v>1534</v>
      </c>
    </row>
    <row r="234" spans="1:11">
      <c r="A234" s="3" t="s">
        <v>1373</v>
      </c>
      <c r="B234" s="3">
        <v>13042</v>
      </c>
      <c r="C234" s="4">
        <v>89.2194961874852</v>
      </c>
      <c r="D234" s="4">
        <v>142.754</v>
      </c>
      <c r="E234" s="4">
        <v>1428576.23</v>
      </c>
      <c r="F234" s="4">
        <v>5004554.86</v>
      </c>
      <c r="I234" s="3" t="s">
        <v>412</v>
      </c>
      <c r="K234" s="3" t="s">
        <v>1534</v>
      </c>
    </row>
    <row r="235" spans="1:11">
      <c r="A235" s="3" t="s">
        <v>1373</v>
      </c>
      <c r="B235" s="3">
        <v>13041</v>
      </c>
      <c r="C235" s="4">
        <v>95.0942653374039</v>
      </c>
      <c r="D235" s="4">
        <v>142.234</v>
      </c>
      <c r="E235" s="4">
        <v>1428574.59</v>
      </c>
      <c r="F235" s="4">
        <v>5004549.06</v>
      </c>
      <c r="I235" s="3" t="s">
        <v>412</v>
      </c>
      <c r="K235" s="3" t="s">
        <v>1534</v>
      </c>
    </row>
    <row r="236" spans="1:11">
      <c r="A236" s="3" t="s">
        <v>1373</v>
      </c>
      <c r="B236" s="3">
        <v>13040</v>
      </c>
      <c r="C236" s="4">
        <v>101.428867685342</v>
      </c>
      <c r="D236" s="4">
        <v>142.094</v>
      </c>
      <c r="E236" s="4">
        <v>1428571.13</v>
      </c>
      <c r="F236" s="4">
        <v>5004543.73</v>
      </c>
      <c r="I236" s="3" t="s">
        <v>412</v>
      </c>
      <c r="K236" s="3" t="s">
        <v>1534</v>
      </c>
    </row>
    <row r="237" spans="1:11">
      <c r="A237" s="3" t="s">
        <v>1373</v>
      </c>
      <c r="B237" s="3">
        <v>13039</v>
      </c>
      <c r="C237" s="4">
        <v>106.608494970773</v>
      </c>
      <c r="D237" s="4">
        <v>141.824</v>
      </c>
      <c r="E237" s="4">
        <v>1428568.71</v>
      </c>
      <c r="F237" s="4">
        <v>5004539.15</v>
      </c>
      <c r="I237" s="3" t="s">
        <v>412</v>
      </c>
      <c r="K237" s="3" t="s">
        <v>1534</v>
      </c>
    </row>
    <row r="238" spans="1:11">
      <c r="A238" s="3" t="s">
        <v>1373</v>
      </c>
      <c r="B238" s="3">
        <v>13038</v>
      </c>
      <c r="C238" s="4">
        <v>110.396349577609</v>
      </c>
      <c r="D238" s="4">
        <v>141.664</v>
      </c>
      <c r="E238" s="4">
        <v>1428566.63</v>
      </c>
      <c r="F238" s="4">
        <v>5004535.97</v>
      </c>
      <c r="I238" s="3" t="s">
        <v>412</v>
      </c>
      <c r="K238" s="3" t="s">
        <v>1534</v>
      </c>
    </row>
    <row r="239" spans="1:11">
      <c r="A239" s="3" t="s">
        <v>1373</v>
      </c>
      <c r="B239" s="3">
        <v>13037</v>
      </c>
      <c r="C239" s="4">
        <v>111.915148662261</v>
      </c>
      <c r="D239" s="4">
        <v>141.354</v>
      </c>
      <c r="E239" s="4">
        <v>1428565.66</v>
      </c>
      <c r="F239" s="4">
        <v>5004534.77</v>
      </c>
      <c r="I239" s="3" t="s">
        <v>412</v>
      </c>
      <c r="K239" s="3" t="s">
        <v>1534</v>
      </c>
    </row>
    <row r="240" spans="1:11">
      <c r="A240" s="3" t="s">
        <v>1373</v>
      </c>
      <c r="B240" s="3">
        <v>13035</v>
      </c>
      <c r="C240" s="4">
        <v>115.866510261031</v>
      </c>
      <c r="D240" s="4">
        <v>141.494</v>
      </c>
      <c r="E240" s="4">
        <v>1428565.06</v>
      </c>
      <c r="F240" s="4">
        <v>5004530.6</v>
      </c>
      <c r="I240" s="3" t="s">
        <v>242</v>
      </c>
      <c r="K240" s="3" t="s">
        <v>1534</v>
      </c>
    </row>
    <row r="241" spans="1:11">
      <c r="A241" s="3" t="s">
        <v>1373</v>
      </c>
      <c r="B241" s="3">
        <v>13036</v>
      </c>
      <c r="C241" s="4">
        <v>122.273629209549</v>
      </c>
      <c r="D241" s="4">
        <v>144.644</v>
      </c>
      <c r="E241" s="4">
        <v>1428561.37</v>
      </c>
      <c r="F241" s="4">
        <v>5004525.31</v>
      </c>
      <c r="I241" s="3" t="s">
        <v>536</v>
      </c>
      <c r="K241" s="3" t="s">
        <v>1534</v>
      </c>
    </row>
    <row r="242" spans="1:11">
      <c r="A242" s="3" t="s">
        <v>1374</v>
      </c>
      <c r="B242" s="3">
        <v>13033</v>
      </c>
      <c r="C242" s="4">
        <v>3.4100107042753</v>
      </c>
      <c r="D242" s="4">
        <v>143.247</v>
      </c>
      <c r="E242" s="4">
        <v>1428832.87</v>
      </c>
      <c r="F242" s="4">
        <v>5004478.94</v>
      </c>
      <c r="I242" s="3" t="s">
        <v>412</v>
      </c>
      <c r="K242" s="3" t="s">
        <v>1539</v>
      </c>
    </row>
    <row r="243" spans="1:11">
      <c r="A243" s="3" t="s">
        <v>1374</v>
      </c>
      <c r="B243" s="3">
        <v>13032</v>
      </c>
      <c r="C243" s="4">
        <v>3.58661860230466</v>
      </c>
      <c r="D243" s="4">
        <v>143.437</v>
      </c>
      <c r="E243" s="4">
        <v>1428827.67</v>
      </c>
      <c r="F243" s="4">
        <v>5004474.33</v>
      </c>
      <c r="I243" s="3" t="s">
        <v>412</v>
      </c>
      <c r="K243" s="3" t="s">
        <v>1539</v>
      </c>
    </row>
    <row r="244" spans="1:11">
      <c r="A244" s="3" t="s">
        <v>1374</v>
      </c>
      <c r="B244" s="3">
        <v>13031</v>
      </c>
      <c r="C244" s="4">
        <v>7.68173111980731</v>
      </c>
      <c r="D244" s="4">
        <v>143.407</v>
      </c>
      <c r="E244" s="4">
        <v>1428824.06</v>
      </c>
      <c r="F244" s="4">
        <v>5004472.21</v>
      </c>
      <c r="I244" s="3" t="s">
        <v>536</v>
      </c>
      <c r="K244" s="3" t="s">
        <v>1539</v>
      </c>
    </row>
    <row r="245" spans="1:11">
      <c r="A245" s="3" t="s">
        <v>1374</v>
      </c>
      <c r="B245" s="3">
        <v>13030</v>
      </c>
      <c r="C245" s="4">
        <v>9.15496329870647</v>
      </c>
      <c r="D245" s="4">
        <v>142.167</v>
      </c>
      <c r="E245" s="4">
        <v>1428823.32</v>
      </c>
      <c r="F245" s="4">
        <v>5004470.81</v>
      </c>
      <c r="I245" s="3" t="s">
        <v>412</v>
      </c>
      <c r="K245" s="3" t="s">
        <v>1539</v>
      </c>
    </row>
    <row r="246" spans="1:11">
      <c r="A246" s="3" t="s">
        <v>1374</v>
      </c>
      <c r="B246" s="3">
        <v>13034</v>
      </c>
      <c r="C246" s="4">
        <v>12.5936608258577</v>
      </c>
      <c r="D246" s="4">
        <v>142.137</v>
      </c>
      <c r="E246" s="4">
        <v>1428820.1</v>
      </c>
      <c r="F246" s="4">
        <v>5004469.3</v>
      </c>
      <c r="I246" s="3" t="s">
        <v>412</v>
      </c>
      <c r="K246" s="3" t="s">
        <v>1539</v>
      </c>
    </row>
    <row r="247" spans="1:11">
      <c r="A247" s="3" t="s">
        <v>1374</v>
      </c>
      <c r="B247" s="3">
        <v>13029</v>
      </c>
      <c r="C247" s="4">
        <v>21.4584186975833</v>
      </c>
      <c r="D247" s="4">
        <v>140.106</v>
      </c>
      <c r="E247" s="4">
        <v>1428813.21</v>
      </c>
      <c r="F247" s="4">
        <v>5004463.72</v>
      </c>
      <c r="I247" s="3" t="s">
        <v>412</v>
      </c>
      <c r="K247" s="3" t="s">
        <v>1539</v>
      </c>
    </row>
    <row r="248" spans="1:11">
      <c r="A248" s="3" t="s">
        <v>1374</v>
      </c>
      <c r="B248" s="3">
        <v>13028</v>
      </c>
      <c r="C248" s="4">
        <v>23.0601073934387</v>
      </c>
      <c r="D248" s="4">
        <v>139.756</v>
      </c>
      <c r="E248" s="4">
        <v>1428812.44</v>
      </c>
      <c r="F248" s="4">
        <v>5004462.13</v>
      </c>
      <c r="I248" s="3" t="s">
        <v>242</v>
      </c>
      <c r="K248" s="3" t="s">
        <v>1539</v>
      </c>
    </row>
    <row r="249" spans="1:11">
      <c r="A249" s="3" t="s">
        <v>1374</v>
      </c>
      <c r="B249" s="3">
        <v>13027</v>
      </c>
      <c r="C249" s="4">
        <v>25.6672069573771</v>
      </c>
      <c r="D249" s="4">
        <v>139.356</v>
      </c>
      <c r="E249" s="4">
        <v>1428810.23</v>
      </c>
      <c r="F249" s="4">
        <v>5004460.71</v>
      </c>
      <c r="I249" s="3" t="s">
        <v>983</v>
      </c>
      <c r="K249" s="3" t="s">
        <v>1539</v>
      </c>
    </row>
    <row r="250" spans="1:11">
      <c r="A250" s="3" t="s">
        <v>1374</v>
      </c>
      <c r="B250" s="3">
        <v>13026</v>
      </c>
      <c r="C250" s="4">
        <v>26.6811553906673</v>
      </c>
      <c r="D250" s="4">
        <v>139.396</v>
      </c>
      <c r="E250" s="4">
        <v>1428809.37</v>
      </c>
      <c r="F250" s="4">
        <v>5004460.16</v>
      </c>
      <c r="I250" s="3" t="s">
        <v>1525</v>
      </c>
      <c r="J250" s="3" t="s">
        <v>1375</v>
      </c>
      <c r="K250" s="3" t="s">
        <v>1539</v>
      </c>
    </row>
    <row r="251" spans="1:11">
      <c r="A251" s="3" t="s">
        <v>1374</v>
      </c>
      <c r="B251" s="3">
        <v>13025</v>
      </c>
      <c r="C251" s="4">
        <v>27.869476367585</v>
      </c>
      <c r="D251" s="4">
        <v>139.276</v>
      </c>
      <c r="E251" s="4">
        <v>1428808.53</v>
      </c>
      <c r="F251" s="4">
        <v>5004459.31</v>
      </c>
      <c r="I251" s="3" t="s">
        <v>480</v>
      </c>
      <c r="K251" s="3" t="s">
        <v>1539</v>
      </c>
    </row>
    <row r="252" spans="1:11">
      <c r="A252" s="3" t="s">
        <v>1374</v>
      </c>
      <c r="B252" s="3">
        <v>13024</v>
      </c>
      <c r="C252" s="4">
        <v>30.4441756823737</v>
      </c>
      <c r="D252" s="4">
        <v>139.056</v>
      </c>
      <c r="E252" s="4">
        <v>1428806.35</v>
      </c>
      <c r="F252" s="4">
        <v>5004457.91</v>
      </c>
      <c r="I252" s="3" t="s">
        <v>480</v>
      </c>
      <c r="K252" s="3" t="s">
        <v>1539</v>
      </c>
    </row>
    <row r="253" spans="1:11">
      <c r="A253" s="3" t="s">
        <v>1374</v>
      </c>
      <c r="B253" s="3">
        <v>13023</v>
      </c>
      <c r="C253" s="4">
        <v>31.2858215968003</v>
      </c>
      <c r="D253" s="4">
        <v>138.536</v>
      </c>
      <c r="E253" s="4">
        <v>1428805.64</v>
      </c>
      <c r="F253" s="4">
        <v>5004457.45</v>
      </c>
      <c r="I253" s="3" t="s">
        <v>480</v>
      </c>
      <c r="K253" s="3" t="s">
        <v>1539</v>
      </c>
    </row>
    <row r="254" spans="1:11">
      <c r="A254" s="3" t="s">
        <v>1374</v>
      </c>
      <c r="B254" s="3">
        <v>13022</v>
      </c>
      <c r="C254" s="4">
        <v>34.5140886162682</v>
      </c>
      <c r="D254" s="4">
        <v>138.466</v>
      </c>
      <c r="E254" s="4">
        <v>1428803.63</v>
      </c>
      <c r="F254" s="4">
        <v>5004454.81</v>
      </c>
      <c r="I254" s="3" t="s">
        <v>480</v>
      </c>
      <c r="K254" s="3" t="s">
        <v>1539</v>
      </c>
    </row>
    <row r="255" spans="1:11">
      <c r="A255" s="3" t="s">
        <v>1374</v>
      </c>
      <c r="B255" s="3">
        <v>13021</v>
      </c>
      <c r="C255" s="4">
        <v>35.4140284771507</v>
      </c>
      <c r="D255" s="4">
        <v>138.916</v>
      </c>
      <c r="E255" s="4">
        <v>1428802.9</v>
      </c>
      <c r="F255" s="4">
        <v>5004454.28</v>
      </c>
      <c r="I255" s="3" t="s">
        <v>480</v>
      </c>
      <c r="K255" s="3" t="s">
        <v>1539</v>
      </c>
    </row>
    <row r="256" spans="1:11">
      <c r="A256" s="3" t="s">
        <v>1374</v>
      </c>
      <c r="B256" s="3">
        <v>13020</v>
      </c>
      <c r="C256" s="4">
        <v>37.0711210104805</v>
      </c>
      <c r="D256" s="4">
        <v>139.216</v>
      </c>
      <c r="E256" s="4">
        <v>1428802</v>
      </c>
      <c r="F256" s="4">
        <v>5004452.78</v>
      </c>
      <c r="I256" s="3" t="s">
        <v>480</v>
      </c>
      <c r="K256" s="3" t="s">
        <v>1539</v>
      </c>
    </row>
    <row r="257" spans="1:11">
      <c r="A257" s="3" t="s">
        <v>1374</v>
      </c>
      <c r="B257" s="3">
        <v>13019</v>
      </c>
      <c r="C257" s="4">
        <v>37.3759138079795</v>
      </c>
      <c r="D257" s="4">
        <v>139.346</v>
      </c>
      <c r="E257" s="4">
        <v>1428801.77</v>
      </c>
      <c r="F257" s="4">
        <v>5004452.58</v>
      </c>
      <c r="I257" s="3" t="s">
        <v>1525</v>
      </c>
      <c r="J257" s="3" t="s">
        <v>1376</v>
      </c>
      <c r="K257" s="3" t="s">
        <v>1539</v>
      </c>
    </row>
    <row r="258" spans="1:11">
      <c r="A258" s="3" t="s">
        <v>1374</v>
      </c>
      <c r="B258" s="3">
        <v>13018</v>
      </c>
      <c r="C258" s="4">
        <v>37.7380427813739</v>
      </c>
      <c r="D258" s="4">
        <v>139.446</v>
      </c>
      <c r="E258" s="4">
        <v>1428801.37</v>
      </c>
      <c r="F258" s="4">
        <v>5004452.49</v>
      </c>
      <c r="I258" s="3" t="s">
        <v>236</v>
      </c>
      <c r="K258" s="3" t="s">
        <v>1539</v>
      </c>
    </row>
    <row r="259" spans="1:11">
      <c r="A259" s="3" t="s">
        <v>1374</v>
      </c>
      <c r="B259" s="3">
        <v>13017</v>
      </c>
      <c r="C259" s="4">
        <v>40.0702040545183</v>
      </c>
      <c r="D259" s="4">
        <v>139.596</v>
      </c>
      <c r="E259" s="4">
        <v>1428799.73</v>
      </c>
      <c r="F259" s="4">
        <v>5004450.82</v>
      </c>
      <c r="I259" s="3" t="s">
        <v>1525</v>
      </c>
      <c r="J259" s="3" t="s">
        <v>1377</v>
      </c>
      <c r="K259" s="3" t="s">
        <v>1539</v>
      </c>
    </row>
    <row r="260" spans="1:11">
      <c r="A260" s="3" t="s">
        <v>1374</v>
      </c>
      <c r="B260" s="3">
        <v>13016</v>
      </c>
      <c r="C260" s="4">
        <v>43.6262637983527</v>
      </c>
      <c r="D260" s="4">
        <v>139.436</v>
      </c>
      <c r="E260" s="4">
        <v>1428796.56</v>
      </c>
      <c r="F260" s="4">
        <v>5004449.06</v>
      </c>
      <c r="I260" s="3" t="s">
        <v>480</v>
      </c>
      <c r="K260" s="3" t="s">
        <v>1539</v>
      </c>
    </row>
    <row r="261" spans="1:11">
      <c r="A261" s="3" t="s">
        <v>1374</v>
      </c>
      <c r="B261" s="3">
        <v>13015</v>
      </c>
      <c r="C261" s="4">
        <v>47.7285419114191</v>
      </c>
      <c r="D261" s="4">
        <v>139.366</v>
      </c>
      <c r="E261" s="4">
        <v>1428793.18</v>
      </c>
      <c r="F261" s="4">
        <v>5004446.71</v>
      </c>
      <c r="I261" s="3" t="s">
        <v>480</v>
      </c>
      <c r="K261" s="3" t="s">
        <v>1539</v>
      </c>
    </row>
    <row r="262" spans="1:11">
      <c r="A262" s="3" t="s">
        <v>1374</v>
      </c>
      <c r="B262" s="3">
        <v>13014</v>
      </c>
      <c r="C262" s="4">
        <v>50.3031129551828</v>
      </c>
      <c r="D262" s="4">
        <v>139.336</v>
      </c>
      <c r="E262" s="4">
        <v>1428791.22</v>
      </c>
      <c r="F262" s="4">
        <v>5004445.04</v>
      </c>
      <c r="I262" s="3" t="s">
        <v>480</v>
      </c>
      <c r="K262" s="3" t="s">
        <v>1539</v>
      </c>
    </row>
    <row r="263" spans="1:11">
      <c r="A263" s="3" t="s">
        <v>1374</v>
      </c>
      <c r="B263" s="3">
        <v>13013</v>
      </c>
      <c r="C263" s="4">
        <v>51.9468672105011</v>
      </c>
      <c r="D263" s="4">
        <v>139.416</v>
      </c>
      <c r="E263" s="4">
        <v>1428789.98</v>
      </c>
      <c r="F263" s="4">
        <v>5004443.96</v>
      </c>
      <c r="I263" s="3" t="s">
        <v>480</v>
      </c>
      <c r="K263" s="3" t="s">
        <v>1539</v>
      </c>
    </row>
    <row r="264" spans="1:11">
      <c r="A264" s="3" t="s">
        <v>1374</v>
      </c>
      <c r="B264" s="3">
        <v>13012</v>
      </c>
      <c r="C264" s="4">
        <v>53.6416268675207</v>
      </c>
      <c r="D264" s="4">
        <v>139.546</v>
      </c>
      <c r="E264" s="4">
        <v>1428788.74</v>
      </c>
      <c r="F264" s="4">
        <v>5004442.8</v>
      </c>
      <c r="I264" s="3" t="s">
        <v>480</v>
      </c>
      <c r="K264" s="3" t="s">
        <v>1539</v>
      </c>
    </row>
    <row r="265" spans="1:11">
      <c r="A265" s="3" t="s">
        <v>1374</v>
      </c>
      <c r="B265" s="3">
        <v>13011</v>
      </c>
      <c r="C265" s="4">
        <v>54.6323623228145</v>
      </c>
      <c r="D265" s="4">
        <v>139.646</v>
      </c>
      <c r="E265" s="4">
        <v>1428788.05</v>
      </c>
      <c r="F265" s="4">
        <v>5004442.08</v>
      </c>
      <c r="I265" s="3" t="s">
        <v>1525</v>
      </c>
      <c r="J265" s="3" t="s">
        <v>1378</v>
      </c>
      <c r="K265" s="3" t="s">
        <v>1539</v>
      </c>
    </row>
    <row r="266" spans="1:11">
      <c r="A266" s="3" t="s">
        <v>1374</v>
      </c>
      <c r="B266" s="3">
        <v>13010</v>
      </c>
      <c r="C266" s="4">
        <v>56.9463409971866</v>
      </c>
      <c r="D266" s="4">
        <v>139.766</v>
      </c>
      <c r="E266" s="4">
        <v>1428785.95</v>
      </c>
      <c r="F266" s="4">
        <v>5004440.99</v>
      </c>
      <c r="I266" s="3" t="s">
        <v>236</v>
      </c>
      <c r="K266" s="3" t="s">
        <v>1539</v>
      </c>
    </row>
    <row r="267" spans="1:11">
      <c r="A267" s="3" t="s">
        <v>1374</v>
      </c>
      <c r="B267" s="3">
        <v>13009</v>
      </c>
      <c r="C267" s="4">
        <v>59.5622593008221</v>
      </c>
      <c r="D267" s="4">
        <v>139.686</v>
      </c>
      <c r="E267" s="4">
        <v>1428784.15</v>
      </c>
      <c r="F267" s="4">
        <v>5004439.06</v>
      </c>
      <c r="I267" s="3" t="s">
        <v>236</v>
      </c>
      <c r="K267" s="3" t="s">
        <v>1539</v>
      </c>
    </row>
    <row r="268" spans="1:11">
      <c r="A268" s="3" t="s">
        <v>1374</v>
      </c>
      <c r="B268" s="3">
        <v>13003</v>
      </c>
      <c r="C268" s="4">
        <v>62.1710401474771</v>
      </c>
      <c r="D268" s="4">
        <v>139.876</v>
      </c>
      <c r="E268" s="4">
        <v>1428781.4</v>
      </c>
      <c r="F268" s="4">
        <v>5004438.31</v>
      </c>
      <c r="I268" s="3" t="s">
        <v>242</v>
      </c>
      <c r="K268" s="3" t="s">
        <v>1539</v>
      </c>
    </row>
    <row r="269" spans="1:11">
      <c r="A269" s="3" t="s">
        <v>1374</v>
      </c>
      <c r="B269" s="3">
        <v>13002</v>
      </c>
      <c r="C269" s="4">
        <v>63.5061209095191</v>
      </c>
      <c r="D269" s="4">
        <v>140.546</v>
      </c>
      <c r="E269" s="4">
        <v>1428780.41</v>
      </c>
      <c r="F269" s="4">
        <v>5004437.41</v>
      </c>
      <c r="I269" s="3" t="s">
        <v>236</v>
      </c>
      <c r="K269" s="3" t="s">
        <v>1539</v>
      </c>
    </row>
    <row r="270" spans="1:11">
      <c r="A270" s="3" t="s">
        <v>1374</v>
      </c>
      <c r="B270" s="3">
        <v>13000</v>
      </c>
      <c r="C270" s="4">
        <v>65.5378676264447</v>
      </c>
      <c r="D270" s="4">
        <v>142.416</v>
      </c>
      <c r="E270" s="4">
        <v>1428778.92</v>
      </c>
      <c r="F270" s="4">
        <v>5004436.02</v>
      </c>
      <c r="I270" s="3" t="s">
        <v>536</v>
      </c>
      <c r="K270" s="3" t="s">
        <v>1539</v>
      </c>
    </row>
    <row r="271" spans="1:11">
      <c r="A271" s="3" t="s">
        <v>1374</v>
      </c>
      <c r="B271" s="3">
        <v>13001</v>
      </c>
      <c r="C271" s="4">
        <v>68.0601517260699</v>
      </c>
      <c r="D271" s="4">
        <v>142.596</v>
      </c>
      <c r="E271" s="4">
        <v>1428776.51</v>
      </c>
      <c r="F271" s="4">
        <v>5004435</v>
      </c>
      <c r="I271" s="3" t="s">
        <v>412</v>
      </c>
      <c r="K271" s="3" t="s">
        <v>1539</v>
      </c>
    </row>
    <row r="272" spans="1:11">
      <c r="A272" s="3" t="s">
        <v>1374</v>
      </c>
      <c r="B272" s="3">
        <v>13008</v>
      </c>
      <c r="C272" s="4">
        <v>83.4275919162445</v>
      </c>
      <c r="D272" s="4">
        <v>142.795</v>
      </c>
      <c r="E272" s="4">
        <v>1428764.97</v>
      </c>
      <c r="F272" s="4">
        <v>5004424.82</v>
      </c>
      <c r="I272" s="3" t="s">
        <v>412</v>
      </c>
      <c r="K272" s="3" t="s">
        <v>1539</v>
      </c>
    </row>
    <row r="273" spans="1:11">
      <c r="A273" s="3" t="s">
        <v>1374</v>
      </c>
      <c r="B273" s="3">
        <v>13007</v>
      </c>
      <c r="C273" s="4">
        <v>86.5447835112165</v>
      </c>
      <c r="D273" s="4">
        <v>142.535</v>
      </c>
      <c r="E273" s="4">
        <v>1428762.49</v>
      </c>
      <c r="F273" s="4">
        <v>5004422.93</v>
      </c>
      <c r="I273" s="3" t="s">
        <v>412</v>
      </c>
      <c r="K273" s="3" t="s">
        <v>1539</v>
      </c>
    </row>
    <row r="274" spans="1:11">
      <c r="A274" s="3" t="s">
        <v>1374</v>
      </c>
      <c r="B274" s="3">
        <v>13006</v>
      </c>
      <c r="C274" s="4">
        <v>88.6518738264264</v>
      </c>
      <c r="D274" s="4">
        <v>142.615</v>
      </c>
      <c r="E274" s="4">
        <v>1428761.52</v>
      </c>
      <c r="F274" s="4">
        <v>5004420.78</v>
      </c>
      <c r="I274" s="3" t="s">
        <v>1533</v>
      </c>
      <c r="K274" s="3" t="s">
        <v>1539</v>
      </c>
    </row>
    <row r="275" spans="1:11">
      <c r="A275" s="3" t="s">
        <v>1374</v>
      </c>
      <c r="B275" s="3">
        <v>13005</v>
      </c>
      <c r="C275" s="4">
        <v>94.0679186169379</v>
      </c>
      <c r="D275" s="4">
        <v>142.945</v>
      </c>
      <c r="E275" s="4">
        <v>1428757.46</v>
      </c>
      <c r="F275" s="4">
        <v>5004417.19</v>
      </c>
      <c r="I275" s="3" t="s">
        <v>983</v>
      </c>
      <c r="K275" s="3" t="s">
        <v>1539</v>
      </c>
    </row>
    <row r="276" spans="1:11">
      <c r="A276" s="3" t="s">
        <v>1374</v>
      </c>
      <c r="B276" s="3">
        <v>13004</v>
      </c>
      <c r="C276" s="4">
        <v>100.227563638907</v>
      </c>
      <c r="D276" s="4">
        <v>142.955</v>
      </c>
      <c r="E276" s="4">
        <v>1428752.61</v>
      </c>
      <c r="F276" s="4">
        <v>5004413.39</v>
      </c>
      <c r="I276" s="3" t="s">
        <v>983</v>
      </c>
      <c r="K276" s="3" t="s">
        <v>1539</v>
      </c>
    </row>
    <row r="277" spans="1:11">
      <c r="A277" s="3" t="s">
        <v>1380</v>
      </c>
      <c r="B277" s="3">
        <v>16028</v>
      </c>
      <c r="C277" s="4">
        <v>3.65405322885812</v>
      </c>
      <c r="D277" s="4">
        <v>143.489</v>
      </c>
      <c r="E277" s="4">
        <v>1429302.26</v>
      </c>
      <c r="F277" s="4">
        <v>5004065.22</v>
      </c>
      <c r="I277" s="3" t="s">
        <v>983</v>
      </c>
      <c r="K277" s="3" t="s">
        <v>1540</v>
      </c>
    </row>
    <row r="278" spans="1:11">
      <c r="A278" s="3" t="s">
        <v>1380</v>
      </c>
      <c r="B278" s="3">
        <v>16027</v>
      </c>
      <c r="C278" s="4">
        <v>10.7281119032795</v>
      </c>
      <c r="D278" s="4">
        <v>140.249</v>
      </c>
      <c r="E278" s="4">
        <v>1429299.06</v>
      </c>
      <c r="F278" s="4">
        <v>5004055.68</v>
      </c>
      <c r="I278" s="3" t="s">
        <v>1327</v>
      </c>
      <c r="K278" s="3" t="s">
        <v>1540</v>
      </c>
    </row>
    <row r="279" spans="1:11">
      <c r="A279" s="3" t="s">
        <v>1380</v>
      </c>
      <c r="B279" s="3">
        <v>16026</v>
      </c>
      <c r="C279" s="4">
        <v>19.3328219617917</v>
      </c>
      <c r="D279" s="4">
        <v>140.379</v>
      </c>
      <c r="E279" s="4">
        <v>1429287.65</v>
      </c>
      <c r="F279" s="4">
        <v>5004057.24</v>
      </c>
      <c r="I279" s="3" t="s">
        <v>1327</v>
      </c>
      <c r="K279" s="3" t="s">
        <v>1540</v>
      </c>
    </row>
    <row r="280" spans="1:11">
      <c r="A280" s="3" t="s">
        <v>1380</v>
      </c>
      <c r="B280" s="3">
        <v>16025</v>
      </c>
      <c r="C280" s="4">
        <v>30.4377053176243</v>
      </c>
      <c r="D280" s="4">
        <v>140.458</v>
      </c>
      <c r="E280" s="4">
        <v>1429277.26</v>
      </c>
      <c r="F280" s="4">
        <v>5004053.32</v>
      </c>
      <c r="I280" s="3" t="s">
        <v>1327</v>
      </c>
      <c r="K280" s="3" t="s">
        <v>1540</v>
      </c>
    </row>
    <row r="281" spans="1:11">
      <c r="A281" s="3" t="s">
        <v>1380</v>
      </c>
      <c r="B281" s="3">
        <v>16024</v>
      </c>
      <c r="C281" s="4">
        <v>38.1659036970673</v>
      </c>
      <c r="D281" s="4">
        <v>139.848</v>
      </c>
      <c r="E281" s="4">
        <v>1429269.97</v>
      </c>
      <c r="F281" s="4">
        <v>5004050.75</v>
      </c>
      <c r="I281" s="3" t="s">
        <v>1327</v>
      </c>
      <c r="K281" s="3" t="s">
        <v>1540</v>
      </c>
    </row>
    <row r="282" spans="1:11">
      <c r="A282" s="3" t="s">
        <v>1380</v>
      </c>
      <c r="B282" s="3">
        <v>16023</v>
      </c>
      <c r="C282" s="4">
        <v>47.6851849636232</v>
      </c>
      <c r="D282" s="4">
        <v>139.748</v>
      </c>
      <c r="E282" s="4">
        <v>1429261.62</v>
      </c>
      <c r="F282" s="4">
        <v>5004045.97</v>
      </c>
      <c r="I282" s="3" t="s">
        <v>1334</v>
      </c>
      <c r="K282" s="3" t="s">
        <v>1540</v>
      </c>
    </row>
    <row r="283" spans="1:11">
      <c r="A283" s="3" t="s">
        <v>1380</v>
      </c>
      <c r="B283" s="3">
        <v>16022</v>
      </c>
      <c r="C283" s="4">
        <v>53.4895693104832</v>
      </c>
      <c r="D283" s="4">
        <v>137.617</v>
      </c>
      <c r="E283" s="4">
        <v>1429253.92</v>
      </c>
      <c r="F283" s="4">
        <v>5004050.79</v>
      </c>
      <c r="I283" s="3" t="s">
        <v>1525</v>
      </c>
      <c r="J283" s="3" t="s">
        <v>1382</v>
      </c>
      <c r="K283" s="3" t="s">
        <v>1540</v>
      </c>
    </row>
    <row r="284" spans="1:11">
      <c r="A284" s="3" t="s">
        <v>1380</v>
      </c>
      <c r="B284" s="3">
        <v>16021</v>
      </c>
      <c r="C284" s="4">
        <v>55.5566878512402</v>
      </c>
      <c r="D284" s="4">
        <v>136.777</v>
      </c>
      <c r="E284" s="4">
        <v>1429252.37</v>
      </c>
      <c r="F284" s="4">
        <v>5004048.62</v>
      </c>
      <c r="I284" s="3" t="s">
        <v>1327</v>
      </c>
      <c r="K284" s="3" t="s">
        <v>1540</v>
      </c>
    </row>
    <row r="285" spans="1:11">
      <c r="A285" s="3" t="s">
        <v>1380</v>
      </c>
      <c r="B285" s="3">
        <v>16020</v>
      </c>
      <c r="C285" s="4">
        <v>56.3986510922597</v>
      </c>
      <c r="D285" s="4">
        <v>136.797</v>
      </c>
      <c r="E285" s="4">
        <v>1429252.79</v>
      </c>
      <c r="F285" s="4">
        <v>5004044.64</v>
      </c>
      <c r="I285" s="3" t="s">
        <v>1327</v>
      </c>
      <c r="K285" s="3" t="s">
        <v>1540</v>
      </c>
    </row>
    <row r="286" spans="1:11">
      <c r="A286" s="3" t="s">
        <v>1380</v>
      </c>
      <c r="B286" s="3">
        <v>16019</v>
      </c>
      <c r="C286" s="4">
        <v>58.242298589684</v>
      </c>
      <c r="D286" s="4">
        <v>137.307</v>
      </c>
      <c r="E286" s="4">
        <v>1429251.74</v>
      </c>
      <c r="F286" s="4">
        <v>5004042.24</v>
      </c>
      <c r="I286" s="3" t="s">
        <v>983</v>
      </c>
      <c r="K286" s="3" t="s">
        <v>1540</v>
      </c>
    </row>
    <row r="287" spans="1:11">
      <c r="A287" s="3" t="s">
        <v>1380</v>
      </c>
      <c r="B287" s="3">
        <v>16018</v>
      </c>
      <c r="C287" s="4">
        <v>61.7092991779228</v>
      </c>
      <c r="D287" s="4">
        <v>137.217</v>
      </c>
      <c r="E287" s="4">
        <v>1429248.53</v>
      </c>
      <c r="F287" s="4">
        <v>5004040.93</v>
      </c>
      <c r="I287" s="3" t="s">
        <v>1327</v>
      </c>
      <c r="K287" s="3" t="s">
        <v>1540</v>
      </c>
    </row>
    <row r="288" spans="1:11">
      <c r="A288" s="3" t="s">
        <v>1380</v>
      </c>
      <c r="B288" s="3">
        <v>16017</v>
      </c>
      <c r="C288" s="4">
        <v>70.4044567129292</v>
      </c>
      <c r="D288" s="4">
        <v>137.607</v>
      </c>
      <c r="E288" s="4">
        <v>1429240.53</v>
      </c>
      <c r="F288" s="4">
        <v>5004037.52</v>
      </c>
      <c r="I288" s="3" t="s">
        <v>1327</v>
      </c>
      <c r="K288" s="3" t="s">
        <v>1540</v>
      </c>
    </row>
    <row r="289" spans="1:11">
      <c r="A289" s="3" t="s">
        <v>1380</v>
      </c>
      <c r="B289" s="3">
        <v>16016</v>
      </c>
      <c r="C289" s="4">
        <v>78.6799475406622</v>
      </c>
      <c r="D289" s="4">
        <v>137.647</v>
      </c>
      <c r="E289" s="4">
        <v>1429232.78</v>
      </c>
      <c r="F289" s="4">
        <v>5004034.61</v>
      </c>
      <c r="I289" s="3" t="s">
        <v>1327</v>
      </c>
      <c r="K289" s="3" t="s">
        <v>1540</v>
      </c>
    </row>
    <row r="290" spans="1:11">
      <c r="A290" s="3" t="s">
        <v>1380</v>
      </c>
      <c r="B290" s="3">
        <v>16015</v>
      </c>
      <c r="C290" s="4">
        <v>84.3234909440477</v>
      </c>
      <c r="D290" s="4">
        <v>137.777</v>
      </c>
      <c r="E290" s="4">
        <v>1429227.57</v>
      </c>
      <c r="F290" s="4">
        <v>5004032.44</v>
      </c>
      <c r="I290" s="3" t="s">
        <v>1327</v>
      </c>
      <c r="K290" s="3" t="s">
        <v>1540</v>
      </c>
    </row>
    <row r="291" spans="1:11">
      <c r="A291" s="3" t="s">
        <v>1380</v>
      </c>
      <c r="B291" s="3">
        <v>16014</v>
      </c>
      <c r="C291" s="4">
        <v>90.8333706575279</v>
      </c>
      <c r="D291" s="4">
        <v>137.896</v>
      </c>
      <c r="E291" s="4">
        <v>1429221.62</v>
      </c>
      <c r="F291" s="4">
        <v>5004029.79</v>
      </c>
      <c r="I291" s="3" t="s">
        <v>983</v>
      </c>
      <c r="K291" s="3" t="s">
        <v>1540</v>
      </c>
    </row>
    <row r="292" spans="1:11">
      <c r="A292" s="3" t="s">
        <v>1380</v>
      </c>
      <c r="B292" s="3">
        <v>16013</v>
      </c>
      <c r="C292" s="4">
        <v>94.1164655363479</v>
      </c>
      <c r="D292" s="4">
        <v>138.076</v>
      </c>
      <c r="E292" s="4">
        <v>1429218.29</v>
      </c>
      <c r="F292" s="4">
        <v>5004029.27</v>
      </c>
      <c r="I292" s="3" t="s">
        <v>1525</v>
      </c>
      <c r="J292" s="3" t="s">
        <v>1384</v>
      </c>
      <c r="K292" s="3" t="s">
        <v>1540</v>
      </c>
    </row>
    <row r="293" spans="1:11">
      <c r="A293" s="3" t="s">
        <v>1380</v>
      </c>
      <c r="B293" s="3">
        <v>16012</v>
      </c>
      <c r="C293" s="4">
        <v>104.367223039982</v>
      </c>
      <c r="D293" s="4">
        <v>138.446</v>
      </c>
      <c r="E293" s="4">
        <v>1429208.95</v>
      </c>
      <c r="F293" s="4">
        <v>5004025.02</v>
      </c>
      <c r="I293" s="3" t="s">
        <v>1327</v>
      </c>
      <c r="K293" s="3" t="s">
        <v>1540</v>
      </c>
    </row>
    <row r="294" spans="1:11">
      <c r="A294" s="3" t="s">
        <v>1380</v>
      </c>
      <c r="B294" s="3">
        <v>16011</v>
      </c>
      <c r="C294" s="4">
        <v>111.942843027218</v>
      </c>
      <c r="D294" s="4">
        <v>138.226</v>
      </c>
      <c r="E294" s="4">
        <v>1429202.02</v>
      </c>
      <c r="F294" s="4">
        <v>5004021.95</v>
      </c>
      <c r="I294" s="3" t="s">
        <v>1327</v>
      </c>
      <c r="K294" s="3" t="s">
        <v>1540</v>
      </c>
    </row>
    <row r="295" spans="1:11">
      <c r="A295" s="3" t="s">
        <v>1380</v>
      </c>
      <c r="B295" s="3">
        <v>16010</v>
      </c>
      <c r="C295" s="4">
        <v>116.902140121711</v>
      </c>
      <c r="D295" s="4">
        <v>139.266</v>
      </c>
      <c r="E295" s="4">
        <v>1429197.37</v>
      </c>
      <c r="F295" s="4">
        <v>5004020.22</v>
      </c>
      <c r="I295" s="3" t="s">
        <v>1327</v>
      </c>
      <c r="K295" s="3" t="s">
        <v>1540</v>
      </c>
    </row>
    <row r="296" spans="1:11">
      <c r="A296" s="3" t="s">
        <v>1380</v>
      </c>
      <c r="B296" s="3">
        <v>16009</v>
      </c>
      <c r="C296" s="4">
        <v>125.610880838582</v>
      </c>
      <c r="D296" s="4">
        <v>139.365</v>
      </c>
      <c r="E296" s="4">
        <v>1429189.4</v>
      </c>
      <c r="F296" s="4">
        <v>5004016.7</v>
      </c>
      <c r="I296" s="3" t="s">
        <v>1385</v>
      </c>
      <c r="K296" s="3" t="s">
        <v>1540</v>
      </c>
    </row>
    <row r="297" spans="1:11">
      <c r="A297" s="3" t="s">
        <v>1380</v>
      </c>
      <c r="B297" s="3">
        <v>16008</v>
      </c>
      <c r="C297" s="4">
        <v>128.100143345125</v>
      </c>
      <c r="D297" s="4">
        <v>140.295</v>
      </c>
      <c r="E297" s="4">
        <v>1429187.03</v>
      </c>
      <c r="F297" s="4">
        <v>5004015.92</v>
      </c>
      <c r="I297" s="3" t="s">
        <v>1386</v>
      </c>
      <c r="K297" s="3" t="s">
        <v>1540</v>
      </c>
    </row>
    <row r="298" spans="1:11">
      <c r="A298" s="3" t="s">
        <v>1380</v>
      </c>
      <c r="B298" s="3">
        <v>16007</v>
      </c>
      <c r="C298" s="4">
        <v>135.454736296103</v>
      </c>
      <c r="D298" s="4">
        <v>140.175</v>
      </c>
      <c r="E298" s="4">
        <v>1429179.42</v>
      </c>
      <c r="F298" s="4">
        <v>5004015.16</v>
      </c>
      <c r="I298" s="3" t="s">
        <v>1327</v>
      </c>
      <c r="K298" s="3" t="s">
        <v>1540</v>
      </c>
    </row>
    <row r="299" spans="1:11">
      <c r="A299" s="3" t="s">
        <v>1380</v>
      </c>
      <c r="B299" s="3">
        <v>16006</v>
      </c>
      <c r="C299" s="4">
        <v>140.629310049707</v>
      </c>
      <c r="D299" s="4">
        <v>142.345</v>
      </c>
      <c r="E299" s="4">
        <v>1429175.17</v>
      </c>
      <c r="F299" s="4">
        <v>5004011.83</v>
      </c>
      <c r="I299" s="3" t="s">
        <v>1327</v>
      </c>
      <c r="K299" s="3" t="s">
        <v>1540</v>
      </c>
    </row>
    <row r="300" spans="1:11">
      <c r="A300" s="3" t="s">
        <v>1380</v>
      </c>
      <c r="B300" s="3">
        <v>16005</v>
      </c>
      <c r="C300" s="4">
        <v>143.790814605952</v>
      </c>
      <c r="D300" s="4">
        <v>140.575</v>
      </c>
      <c r="E300" s="4">
        <v>1429172.93</v>
      </c>
      <c r="F300" s="4">
        <v>5004008.95</v>
      </c>
      <c r="I300" s="3" t="s">
        <v>1327</v>
      </c>
      <c r="K300" s="3" t="s">
        <v>1540</v>
      </c>
    </row>
    <row r="301" spans="1:11">
      <c r="A301" s="3" t="s">
        <v>1380</v>
      </c>
      <c r="B301" s="3">
        <v>16004</v>
      </c>
      <c r="C301" s="4">
        <v>157.672140674915</v>
      </c>
      <c r="D301" s="4">
        <v>140.434</v>
      </c>
      <c r="E301" s="4">
        <v>1429159.6</v>
      </c>
      <c r="F301" s="4">
        <v>5004004.87</v>
      </c>
      <c r="I301" s="3" t="s">
        <v>1327</v>
      </c>
      <c r="K301" s="3" t="s">
        <v>1540</v>
      </c>
    </row>
    <row r="302" spans="1:11">
      <c r="A302" s="3" t="s">
        <v>1380</v>
      </c>
      <c r="B302" s="3">
        <v>16003</v>
      </c>
      <c r="C302" s="4">
        <v>175.213425527467</v>
      </c>
      <c r="D302" s="4">
        <v>140.774</v>
      </c>
      <c r="E302" s="4">
        <v>1429143.49</v>
      </c>
      <c r="F302" s="4">
        <v>5003997.92</v>
      </c>
      <c r="I302" s="3" t="s">
        <v>1327</v>
      </c>
      <c r="K302" s="3" t="s">
        <v>1540</v>
      </c>
    </row>
    <row r="303" spans="1:11">
      <c r="A303" s="3" t="s">
        <v>1380</v>
      </c>
      <c r="B303" s="3">
        <v>16002</v>
      </c>
      <c r="C303" s="4">
        <v>189.746086297255</v>
      </c>
      <c r="D303" s="4">
        <v>140.244</v>
      </c>
      <c r="E303" s="4">
        <v>1429129.9</v>
      </c>
      <c r="F303" s="4">
        <v>5003992.76</v>
      </c>
      <c r="I303" s="3" t="s">
        <v>1327</v>
      </c>
      <c r="K303" s="3" t="s">
        <v>1540</v>
      </c>
    </row>
    <row r="304" spans="1:11">
      <c r="A304" s="3" t="s">
        <v>1380</v>
      </c>
      <c r="B304" s="3">
        <v>16001</v>
      </c>
      <c r="C304" s="4">
        <v>192.848437496929</v>
      </c>
      <c r="D304" s="4">
        <v>141.803</v>
      </c>
      <c r="E304" s="4">
        <v>1429126.97</v>
      </c>
      <c r="F304" s="4">
        <v>5003991.73</v>
      </c>
      <c r="I304" s="3" t="s">
        <v>1327</v>
      </c>
      <c r="K304" s="3" t="s">
        <v>1540</v>
      </c>
    </row>
    <row r="305" spans="1:11">
      <c r="A305" s="3" t="s">
        <v>1380</v>
      </c>
      <c r="B305" s="3">
        <v>16000</v>
      </c>
      <c r="C305" s="4">
        <v>201.287380988119</v>
      </c>
      <c r="D305" s="4">
        <v>140.443</v>
      </c>
      <c r="E305" s="4">
        <v>1429119.34</v>
      </c>
      <c r="F305" s="4">
        <v>5003988.09</v>
      </c>
      <c r="I305" s="3" t="s">
        <v>1527</v>
      </c>
      <c r="K305" s="3" t="s">
        <v>1540</v>
      </c>
    </row>
    <row r="306" spans="1:11">
      <c r="A306" s="3" t="s">
        <v>1387</v>
      </c>
      <c r="B306" s="3">
        <v>15096</v>
      </c>
      <c r="C306" s="6">
        <v>3.39361238192694</v>
      </c>
      <c r="D306" s="4">
        <v>135.44</v>
      </c>
      <c r="E306" s="4">
        <v>1429624.87</v>
      </c>
      <c r="F306" s="4">
        <v>5003046.99</v>
      </c>
      <c r="I306" s="3" t="s">
        <v>242</v>
      </c>
      <c r="J306" s="3" t="s">
        <v>1541</v>
      </c>
      <c r="K306" s="3" t="s">
        <v>1542</v>
      </c>
    </row>
    <row r="307" spans="1:11">
      <c r="A307" s="3" t="s">
        <v>1387</v>
      </c>
      <c r="B307" s="3">
        <v>15095</v>
      </c>
      <c r="C307" s="6">
        <v>12.8679945987541</v>
      </c>
      <c r="D307" s="4">
        <v>135.34</v>
      </c>
      <c r="E307" s="4">
        <v>1429615.57</v>
      </c>
      <c r="F307" s="4">
        <v>5003048.81</v>
      </c>
      <c r="I307" s="3" t="s">
        <v>983</v>
      </c>
      <c r="K307" s="3" t="s">
        <v>1542</v>
      </c>
    </row>
    <row r="308" spans="1:11">
      <c r="A308" s="3" t="s">
        <v>1387</v>
      </c>
      <c r="B308" s="3">
        <v>15094</v>
      </c>
      <c r="C308" s="6">
        <v>16.4319835989319</v>
      </c>
      <c r="D308" s="4">
        <v>136.09</v>
      </c>
      <c r="E308" s="4">
        <v>1429612.11</v>
      </c>
      <c r="F308" s="4">
        <v>5003049.69</v>
      </c>
      <c r="I308" s="3" t="s">
        <v>983</v>
      </c>
      <c r="K308" s="3" t="s">
        <v>1542</v>
      </c>
    </row>
    <row r="309" spans="1:11">
      <c r="A309" s="3" t="s">
        <v>1387</v>
      </c>
      <c r="B309" s="3">
        <v>15093</v>
      </c>
      <c r="C309" s="6">
        <v>20.5739555018377</v>
      </c>
      <c r="D309" s="4">
        <v>136.09</v>
      </c>
      <c r="E309" s="4">
        <v>1429608.05</v>
      </c>
      <c r="F309" s="4">
        <v>5003050.51</v>
      </c>
      <c r="I309" s="3" t="s">
        <v>983</v>
      </c>
      <c r="K309" s="3" t="s">
        <v>1542</v>
      </c>
    </row>
    <row r="310" spans="1:11">
      <c r="A310" s="3" t="s">
        <v>1387</v>
      </c>
      <c r="B310" s="3">
        <v>15092</v>
      </c>
      <c r="C310" s="6">
        <v>23.1379261169928</v>
      </c>
      <c r="D310" s="4">
        <v>136.489</v>
      </c>
      <c r="E310" s="4">
        <v>1429605.5</v>
      </c>
      <c r="F310" s="4">
        <v>5003050.83</v>
      </c>
      <c r="I310" s="3" t="s">
        <v>983</v>
      </c>
      <c r="K310" s="3" t="s">
        <v>1542</v>
      </c>
    </row>
    <row r="311" spans="1:11">
      <c r="A311" s="3" t="s">
        <v>1387</v>
      </c>
      <c r="B311" s="3">
        <v>15091</v>
      </c>
      <c r="C311" s="6">
        <v>31.3919197404687</v>
      </c>
      <c r="D311" s="4">
        <v>136.779</v>
      </c>
      <c r="E311" s="4">
        <v>1429597.42</v>
      </c>
      <c r="F311" s="4">
        <v>5003052.52</v>
      </c>
      <c r="I311" s="3" t="s">
        <v>412</v>
      </c>
      <c r="K311" s="3" t="s">
        <v>1542</v>
      </c>
    </row>
    <row r="312" spans="1:11">
      <c r="A312" s="3" t="s">
        <v>1387</v>
      </c>
      <c r="B312" s="3">
        <v>15090</v>
      </c>
      <c r="C312" s="6">
        <v>35.7376818636339</v>
      </c>
      <c r="D312" s="4">
        <v>136.669</v>
      </c>
      <c r="E312" s="4">
        <v>1429593.08</v>
      </c>
      <c r="F312" s="4">
        <v>5003052.96</v>
      </c>
      <c r="I312" s="3" t="s">
        <v>412</v>
      </c>
      <c r="K312" s="3" t="s">
        <v>1542</v>
      </c>
    </row>
    <row r="313" spans="1:11">
      <c r="A313" s="3" t="s">
        <v>1387</v>
      </c>
      <c r="B313" s="3">
        <v>15089</v>
      </c>
      <c r="C313" s="6">
        <v>37.4030135815545</v>
      </c>
      <c r="D313" s="4">
        <v>135.859</v>
      </c>
      <c r="E313" s="4">
        <v>1429591.36</v>
      </c>
      <c r="F313" s="4">
        <v>5003052.8</v>
      </c>
      <c r="I313" s="3" t="s">
        <v>412</v>
      </c>
      <c r="K313" s="3" t="s">
        <v>1542</v>
      </c>
    </row>
    <row r="314" spans="1:11">
      <c r="A314" s="3" t="s">
        <v>1387</v>
      </c>
      <c r="B314" s="3">
        <v>15088</v>
      </c>
      <c r="C314" s="6">
        <v>39.585801305475</v>
      </c>
      <c r="D314" s="4">
        <v>135.749</v>
      </c>
      <c r="E314" s="4">
        <v>1429589.18</v>
      </c>
      <c r="F314" s="4">
        <v>5003053</v>
      </c>
      <c r="I314" s="3" t="s">
        <v>412</v>
      </c>
      <c r="K314" s="3" t="s">
        <v>1542</v>
      </c>
    </row>
    <row r="315" spans="1:11">
      <c r="A315" s="3" t="s">
        <v>1387</v>
      </c>
      <c r="B315" s="3">
        <v>15087</v>
      </c>
      <c r="C315" s="6">
        <v>46.4437227727513</v>
      </c>
      <c r="D315" s="4">
        <v>134.498</v>
      </c>
      <c r="E315" s="4">
        <v>1429582.7</v>
      </c>
      <c r="F315" s="4">
        <v>5003055.67</v>
      </c>
      <c r="I315" s="3" t="s">
        <v>412</v>
      </c>
      <c r="K315" s="3" t="s">
        <v>1542</v>
      </c>
    </row>
    <row r="316" spans="1:11">
      <c r="A316" s="3" t="s">
        <v>1387</v>
      </c>
      <c r="B316" s="3">
        <v>15086</v>
      </c>
      <c r="C316" s="6">
        <v>48.252957266747</v>
      </c>
      <c r="D316" s="4">
        <v>133.988</v>
      </c>
      <c r="E316" s="4">
        <v>1429581.05</v>
      </c>
      <c r="F316" s="4">
        <v>5003056.62</v>
      </c>
      <c r="I316" s="3" t="s">
        <v>412</v>
      </c>
      <c r="K316" s="3" t="s">
        <v>1542</v>
      </c>
    </row>
    <row r="317" spans="1:11">
      <c r="A317" s="3" t="s">
        <v>1387</v>
      </c>
      <c r="B317" s="3">
        <v>15085</v>
      </c>
      <c r="C317" s="6">
        <v>49.6272840783308</v>
      </c>
      <c r="D317" s="4">
        <v>133.768</v>
      </c>
      <c r="E317" s="4">
        <v>1429579.51</v>
      </c>
      <c r="F317" s="4">
        <v>5003055.95</v>
      </c>
      <c r="I317" s="3" t="s">
        <v>1525</v>
      </c>
      <c r="J317" s="3" t="s">
        <v>1388</v>
      </c>
      <c r="K317" s="3" t="s">
        <v>1542</v>
      </c>
    </row>
    <row r="318" spans="1:11">
      <c r="A318" s="3" t="s">
        <v>1387</v>
      </c>
      <c r="B318" s="3">
        <v>15084</v>
      </c>
      <c r="C318" s="6">
        <v>50.4750958888475</v>
      </c>
      <c r="D318" s="4">
        <v>133.358</v>
      </c>
      <c r="E318" s="4">
        <v>1429578.66</v>
      </c>
      <c r="F318" s="4">
        <v>5003056.02</v>
      </c>
      <c r="I318" s="3" t="s">
        <v>480</v>
      </c>
      <c r="K318" s="3" t="s">
        <v>1542</v>
      </c>
    </row>
    <row r="319" spans="1:11">
      <c r="A319" s="3" t="s">
        <v>1387</v>
      </c>
      <c r="B319" s="3">
        <v>15083</v>
      </c>
      <c r="C319" s="6">
        <v>51.5569797891926</v>
      </c>
      <c r="D319" s="4">
        <v>133.278</v>
      </c>
      <c r="E319" s="4">
        <v>1429577.57</v>
      </c>
      <c r="F319" s="4">
        <v>5003056.08</v>
      </c>
      <c r="I319" s="3" t="s">
        <v>480</v>
      </c>
      <c r="K319" s="3" t="s">
        <v>1542</v>
      </c>
    </row>
    <row r="320" spans="1:11">
      <c r="A320" s="3" t="s">
        <v>1387</v>
      </c>
      <c r="B320" s="3">
        <v>15082</v>
      </c>
      <c r="C320" s="6">
        <v>52.4856840005127</v>
      </c>
      <c r="D320" s="4">
        <v>133.518</v>
      </c>
      <c r="E320" s="4">
        <v>1429576.64</v>
      </c>
      <c r="F320" s="4">
        <v>5003056.16</v>
      </c>
      <c r="I320" s="3" t="s">
        <v>480</v>
      </c>
      <c r="K320" s="3" t="s">
        <v>1542</v>
      </c>
    </row>
    <row r="321" spans="1:11">
      <c r="A321" s="3" t="s">
        <v>1387</v>
      </c>
      <c r="B321" s="3">
        <v>15081</v>
      </c>
      <c r="C321" s="6">
        <v>54.3353246515131</v>
      </c>
      <c r="D321" s="4">
        <v>133.538</v>
      </c>
      <c r="E321" s="4">
        <v>1429574.82</v>
      </c>
      <c r="F321" s="4">
        <v>5003056.49</v>
      </c>
      <c r="I321" s="3" t="s">
        <v>480</v>
      </c>
      <c r="K321" s="3" t="s">
        <v>1542</v>
      </c>
    </row>
    <row r="322" spans="1:11">
      <c r="A322" s="3" t="s">
        <v>1387</v>
      </c>
      <c r="B322" s="3">
        <v>15080</v>
      </c>
      <c r="C322" s="6">
        <v>55.398218427887</v>
      </c>
      <c r="D322" s="4">
        <v>133.228</v>
      </c>
      <c r="E322" s="4">
        <v>1429573.75</v>
      </c>
      <c r="F322" s="4">
        <v>5003056.55</v>
      </c>
      <c r="I322" s="3" t="s">
        <v>480</v>
      </c>
      <c r="K322" s="3" t="s">
        <v>1542</v>
      </c>
    </row>
    <row r="323" spans="1:11">
      <c r="A323" s="3" t="s">
        <v>1387</v>
      </c>
      <c r="B323" s="3">
        <v>15079</v>
      </c>
      <c r="C323" s="6">
        <v>56.7619610742358</v>
      </c>
      <c r="D323" s="4">
        <v>133.688</v>
      </c>
      <c r="E323" s="4">
        <v>1429572.38</v>
      </c>
      <c r="F323" s="4">
        <v>5003056.64</v>
      </c>
      <c r="I323" s="3" t="s">
        <v>480</v>
      </c>
      <c r="K323" s="3" t="s">
        <v>1542</v>
      </c>
    </row>
    <row r="324" spans="1:11">
      <c r="A324" s="3" t="s">
        <v>1387</v>
      </c>
      <c r="B324" s="3">
        <v>15078</v>
      </c>
      <c r="C324" s="6">
        <v>58.0186382552254</v>
      </c>
      <c r="D324" s="4">
        <v>133.368</v>
      </c>
      <c r="E324" s="4">
        <v>1429571.2</v>
      </c>
      <c r="F324" s="4">
        <v>5003057.17</v>
      </c>
      <c r="I324" s="3" t="s">
        <v>480</v>
      </c>
      <c r="K324" s="3" t="s">
        <v>1542</v>
      </c>
    </row>
    <row r="325" spans="1:11">
      <c r="A325" s="3" t="s">
        <v>1387</v>
      </c>
      <c r="B325" s="3">
        <v>15077</v>
      </c>
      <c r="C325" s="6">
        <v>59.1342114598485</v>
      </c>
      <c r="D325" s="4">
        <v>133.498</v>
      </c>
      <c r="E325" s="4">
        <v>1429570.11</v>
      </c>
      <c r="F325" s="4">
        <v>5003057.41</v>
      </c>
      <c r="I325" s="3" t="s">
        <v>480</v>
      </c>
      <c r="K325" s="3" t="s">
        <v>1542</v>
      </c>
    </row>
    <row r="326" spans="1:11">
      <c r="A326" s="3" t="s">
        <v>1387</v>
      </c>
      <c r="B326" s="3">
        <v>15076</v>
      </c>
      <c r="C326" s="6">
        <v>61.311099362156</v>
      </c>
      <c r="D326" s="4">
        <v>133.028</v>
      </c>
      <c r="E326" s="4">
        <v>1429567.92</v>
      </c>
      <c r="F326" s="4">
        <v>5003057.54</v>
      </c>
      <c r="I326" s="3" t="s">
        <v>480</v>
      </c>
      <c r="K326" s="3" t="s">
        <v>1542</v>
      </c>
    </row>
    <row r="327" spans="1:11">
      <c r="A327" s="3" t="s">
        <v>1387</v>
      </c>
      <c r="B327" s="3">
        <v>15075</v>
      </c>
      <c r="C327" s="6">
        <v>63.7543892213186</v>
      </c>
      <c r="D327" s="4">
        <v>133.288</v>
      </c>
      <c r="E327" s="4">
        <v>1429565.58</v>
      </c>
      <c r="F327" s="4">
        <v>5003058.32</v>
      </c>
      <c r="I327" s="3" t="s">
        <v>480</v>
      </c>
      <c r="K327" s="3" t="s">
        <v>1542</v>
      </c>
    </row>
    <row r="328" spans="1:11">
      <c r="A328" s="3" t="s">
        <v>1387</v>
      </c>
      <c r="B328" s="3">
        <v>15074</v>
      </c>
      <c r="C328" s="6">
        <v>66.5519193185513</v>
      </c>
      <c r="D328" s="4">
        <v>133.137</v>
      </c>
      <c r="E328" s="4">
        <v>1429562.79</v>
      </c>
      <c r="F328" s="4">
        <v>5003058.62</v>
      </c>
      <c r="I328" s="3" t="s">
        <v>480</v>
      </c>
      <c r="K328" s="3" t="s">
        <v>1542</v>
      </c>
    </row>
    <row r="329" spans="1:11">
      <c r="A329" s="3" t="s">
        <v>1387</v>
      </c>
      <c r="B329" s="3">
        <v>15073</v>
      </c>
      <c r="C329" s="6">
        <v>69.3063079739293</v>
      </c>
      <c r="D329" s="4">
        <v>133.487</v>
      </c>
      <c r="E329" s="4">
        <v>1429560.03</v>
      </c>
      <c r="F329" s="4">
        <v>5003058.84</v>
      </c>
      <c r="I329" s="3" t="s">
        <v>480</v>
      </c>
      <c r="K329" s="3" t="s">
        <v>1542</v>
      </c>
    </row>
    <row r="330" spans="1:11">
      <c r="A330" s="3" t="s">
        <v>1387</v>
      </c>
      <c r="B330" s="3">
        <v>15072</v>
      </c>
      <c r="C330" s="6">
        <v>73.5798436052816</v>
      </c>
      <c r="D330" s="4">
        <v>133.567</v>
      </c>
      <c r="E330" s="4">
        <v>1429555.98</v>
      </c>
      <c r="F330" s="4">
        <v>5003060.43</v>
      </c>
      <c r="I330" s="3" t="s">
        <v>480</v>
      </c>
      <c r="K330" s="3" t="s">
        <v>1542</v>
      </c>
    </row>
    <row r="331" spans="1:11">
      <c r="A331" s="3" t="s">
        <v>1387</v>
      </c>
      <c r="B331" s="3">
        <v>15071</v>
      </c>
      <c r="C331" s="6">
        <v>78.1671222764434</v>
      </c>
      <c r="D331" s="4">
        <v>133.517</v>
      </c>
      <c r="E331" s="4">
        <v>1429551.43</v>
      </c>
      <c r="F331" s="4">
        <v>5003061.06</v>
      </c>
      <c r="I331" s="3" t="s">
        <v>480</v>
      </c>
      <c r="K331" s="3" t="s">
        <v>1542</v>
      </c>
    </row>
    <row r="332" spans="1:11">
      <c r="A332" s="3" t="s">
        <v>1387</v>
      </c>
      <c r="B332" s="3">
        <v>15070</v>
      </c>
      <c r="C332" s="6">
        <v>82.7279984344596</v>
      </c>
      <c r="D332" s="4">
        <v>133.517</v>
      </c>
      <c r="E332" s="4">
        <v>1429546.97</v>
      </c>
      <c r="F332" s="4">
        <v>5003062.02</v>
      </c>
      <c r="I332" s="3" t="s">
        <v>480</v>
      </c>
      <c r="K332" s="3" t="s">
        <v>1542</v>
      </c>
    </row>
    <row r="333" spans="1:11">
      <c r="A333" s="3" t="s">
        <v>1387</v>
      </c>
      <c r="B333" s="3">
        <v>15069</v>
      </c>
      <c r="C333" s="6">
        <v>87.3362472572403</v>
      </c>
      <c r="D333" s="4">
        <v>133.686</v>
      </c>
      <c r="E333" s="4">
        <v>1429542.53</v>
      </c>
      <c r="F333" s="4">
        <v>5003063.33</v>
      </c>
      <c r="I333" s="3" t="s">
        <v>480</v>
      </c>
      <c r="K333" s="3" t="s">
        <v>1542</v>
      </c>
    </row>
    <row r="334" spans="1:11">
      <c r="A334" s="3" t="s">
        <v>1387</v>
      </c>
      <c r="B334" s="3">
        <v>15068</v>
      </c>
      <c r="C334" s="6">
        <v>88.9568034778792</v>
      </c>
      <c r="D334" s="4">
        <v>133.816</v>
      </c>
      <c r="E334" s="4">
        <v>1429540.91</v>
      </c>
      <c r="F334" s="4">
        <v>5003063.49</v>
      </c>
      <c r="I334" s="3" t="s">
        <v>480</v>
      </c>
      <c r="K334" s="3" t="s">
        <v>1542</v>
      </c>
    </row>
    <row r="335" spans="1:11">
      <c r="A335" s="3" t="s">
        <v>1387</v>
      </c>
      <c r="B335" s="3">
        <v>15067</v>
      </c>
      <c r="C335" s="6">
        <v>90.2603301842709</v>
      </c>
      <c r="D335" s="4">
        <v>133.906</v>
      </c>
      <c r="E335" s="4">
        <v>1429539.59</v>
      </c>
      <c r="F335" s="4">
        <v>5003063.53</v>
      </c>
      <c r="I335" s="3" t="s">
        <v>1525</v>
      </c>
      <c r="J335" s="3" t="s">
        <v>1389</v>
      </c>
      <c r="K335" s="3" t="s">
        <v>1542</v>
      </c>
    </row>
    <row r="336" spans="1:11">
      <c r="A336" s="3" t="s">
        <v>1387</v>
      </c>
      <c r="B336" s="3">
        <v>15066</v>
      </c>
      <c r="C336" s="6">
        <v>91.061854939114</v>
      </c>
      <c r="D336" s="4">
        <v>133.996</v>
      </c>
      <c r="E336" s="4">
        <v>1429538.82</v>
      </c>
      <c r="F336" s="4">
        <v>5003063.77</v>
      </c>
      <c r="I336" s="3" t="s">
        <v>236</v>
      </c>
      <c r="K336" s="3" t="s">
        <v>1542</v>
      </c>
    </row>
    <row r="337" spans="1:11">
      <c r="A337" s="3" t="s">
        <v>1387</v>
      </c>
      <c r="B337" s="3">
        <v>15065</v>
      </c>
      <c r="C337" s="6">
        <v>94.5450352210984</v>
      </c>
      <c r="D337" s="4">
        <v>134.296</v>
      </c>
      <c r="E337" s="4">
        <v>1429535.35</v>
      </c>
      <c r="F337" s="4">
        <v>5003064.17</v>
      </c>
      <c r="I337" s="3" t="s">
        <v>236</v>
      </c>
      <c r="K337" s="3" t="s">
        <v>1542</v>
      </c>
    </row>
    <row r="338" spans="1:11">
      <c r="A338" s="3" t="s">
        <v>1387</v>
      </c>
      <c r="B338" s="3">
        <v>15064</v>
      </c>
      <c r="C338" s="6">
        <v>96.3624828705009</v>
      </c>
      <c r="D338" s="4">
        <v>134.236</v>
      </c>
      <c r="E338" s="4">
        <v>1429533.48</v>
      </c>
      <c r="F338" s="4">
        <v>5003064.06</v>
      </c>
      <c r="I338" s="3" t="s">
        <v>236</v>
      </c>
      <c r="K338" s="3" t="s">
        <v>1542</v>
      </c>
    </row>
    <row r="339" spans="1:11">
      <c r="A339" s="3" t="s">
        <v>1387</v>
      </c>
      <c r="B339" s="3">
        <v>15063</v>
      </c>
      <c r="C339" s="6">
        <v>97.8430693763057</v>
      </c>
      <c r="D339" s="4">
        <v>134.736</v>
      </c>
      <c r="E339" s="4">
        <v>1429531.98</v>
      </c>
      <c r="F339" s="4">
        <v>5003064.09</v>
      </c>
      <c r="I339" s="3" t="s">
        <v>236</v>
      </c>
      <c r="K339" s="3" t="s">
        <v>1542</v>
      </c>
    </row>
    <row r="340" spans="1:11">
      <c r="A340" s="3" t="s">
        <v>1387</v>
      </c>
      <c r="B340" s="3">
        <v>15062</v>
      </c>
      <c r="C340" s="6">
        <v>99.7030844306058</v>
      </c>
      <c r="D340" s="4">
        <v>135.126</v>
      </c>
      <c r="E340" s="4">
        <v>1429530.19</v>
      </c>
      <c r="F340" s="4">
        <v>5003064.64</v>
      </c>
      <c r="I340" s="3" t="s">
        <v>242</v>
      </c>
      <c r="K340" s="3" t="s">
        <v>1542</v>
      </c>
    </row>
    <row r="341" spans="1:11">
      <c r="A341" s="3" t="s">
        <v>1387</v>
      </c>
      <c r="B341" s="3">
        <v>15061</v>
      </c>
      <c r="C341" s="6">
        <v>101.257779577584</v>
      </c>
      <c r="D341" s="4">
        <v>136.466</v>
      </c>
      <c r="E341" s="4">
        <v>1429528.67</v>
      </c>
      <c r="F341" s="4">
        <v>5003064.97</v>
      </c>
      <c r="I341" s="3" t="s">
        <v>536</v>
      </c>
      <c r="K341" s="3" t="s">
        <v>1542</v>
      </c>
    </row>
    <row r="342" spans="1:11">
      <c r="A342" s="3" t="s">
        <v>1387</v>
      </c>
      <c r="B342" s="3">
        <v>15060</v>
      </c>
      <c r="C342" s="6">
        <v>104.722903345006</v>
      </c>
      <c r="D342" s="4">
        <v>136.756</v>
      </c>
      <c r="E342" s="4">
        <v>1429525.43</v>
      </c>
      <c r="F342" s="4">
        <v>5003066.48</v>
      </c>
      <c r="I342" s="3" t="s">
        <v>412</v>
      </c>
      <c r="K342" s="3" t="s">
        <v>1542</v>
      </c>
    </row>
    <row r="343" spans="1:11">
      <c r="A343" s="3" t="s">
        <v>1387</v>
      </c>
      <c r="B343" s="3">
        <v>15059</v>
      </c>
      <c r="C343" s="6">
        <v>106.430925886078</v>
      </c>
      <c r="D343" s="4">
        <v>136.245</v>
      </c>
      <c r="E343" s="4">
        <v>1429523.76</v>
      </c>
      <c r="F343" s="4">
        <v>5003066.84</v>
      </c>
      <c r="I343" s="3" t="s">
        <v>412</v>
      </c>
      <c r="K343" s="3" t="s">
        <v>1542</v>
      </c>
    </row>
    <row r="344" spans="1:11">
      <c r="A344" s="3" t="s">
        <v>1387</v>
      </c>
      <c r="B344" s="3">
        <v>15058</v>
      </c>
      <c r="C344" s="6">
        <v>108.722528507219</v>
      </c>
      <c r="D344" s="4">
        <v>136.535</v>
      </c>
      <c r="E344" s="4">
        <v>1429521.43</v>
      </c>
      <c r="F344" s="4">
        <v>5003066.86</v>
      </c>
      <c r="I344" s="3" t="s">
        <v>412</v>
      </c>
      <c r="K344" s="3" t="s">
        <v>1542</v>
      </c>
    </row>
    <row r="345" spans="1:11">
      <c r="A345" s="3" t="s">
        <v>1387</v>
      </c>
      <c r="B345" s="3">
        <v>15057</v>
      </c>
      <c r="C345" s="6">
        <v>113.107265040748</v>
      </c>
      <c r="D345" s="4">
        <v>136.315</v>
      </c>
      <c r="E345" s="4">
        <v>1429517.19</v>
      </c>
      <c r="F345" s="4">
        <v>5003068.03</v>
      </c>
      <c r="I345" s="3" t="s">
        <v>412</v>
      </c>
      <c r="K345" s="3" t="s">
        <v>1542</v>
      </c>
    </row>
    <row r="346" spans="1:11">
      <c r="A346" s="3" t="s">
        <v>1387</v>
      </c>
      <c r="B346" s="3">
        <v>15056</v>
      </c>
      <c r="C346" s="6">
        <v>117.183561411144</v>
      </c>
      <c r="D346" s="4">
        <v>136.415</v>
      </c>
      <c r="E346" s="4">
        <v>1429513.16</v>
      </c>
      <c r="F346" s="4">
        <v>5003068.66</v>
      </c>
      <c r="I346" s="3" t="s">
        <v>412</v>
      </c>
      <c r="K346" s="3" t="s">
        <v>1542</v>
      </c>
    </row>
    <row r="347" spans="1:11">
      <c r="A347" s="3" t="s">
        <v>1387</v>
      </c>
      <c r="B347" s="3">
        <v>15055</v>
      </c>
      <c r="C347" s="6">
        <v>121.618287461101</v>
      </c>
      <c r="D347" s="4">
        <v>136.255</v>
      </c>
      <c r="E347" s="4">
        <v>1429508.75</v>
      </c>
      <c r="F347" s="4">
        <v>5003069.21</v>
      </c>
      <c r="I347" s="3" t="s">
        <v>412</v>
      </c>
      <c r="K347" s="3" t="s">
        <v>1542</v>
      </c>
    </row>
    <row r="348" spans="1:11">
      <c r="A348" s="3" t="s">
        <v>1387</v>
      </c>
      <c r="B348" s="3">
        <v>15054</v>
      </c>
      <c r="C348" s="6">
        <v>125.424627585519</v>
      </c>
      <c r="D348" s="4">
        <v>136.115</v>
      </c>
      <c r="E348" s="4">
        <v>1429504.95</v>
      </c>
      <c r="F348" s="4">
        <v>5003069.6</v>
      </c>
      <c r="I348" s="3" t="s">
        <v>412</v>
      </c>
      <c r="K348" s="3" t="s">
        <v>1542</v>
      </c>
    </row>
    <row r="349" spans="1:11">
      <c r="A349" s="3" t="s">
        <v>1387</v>
      </c>
      <c r="B349" s="3">
        <v>15053</v>
      </c>
      <c r="C349" s="6">
        <v>130.331227896508</v>
      </c>
      <c r="D349" s="4">
        <v>136.034</v>
      </c>
      <c r="E349" s="4">
        <v>1429500.17</v>
      </c>
      <c r="F349" s="4">
        <v>5003070.73</v>
      </c>
      <c r="I349" s="3" t="s">
        <v>412</v>
      </c>
      <c r="K349" s="3" t="s">
        <v>1542</v>
      </c>
    </row>
    <row r="350" spans="1:11">
      <c r="A350" s="3" t="s">
        <v>1387</v>
      </c>
      <c r="B350" s="3">
        <v>15052</v>
      </c>
      <c r="C350" s="6">
        <v>134.414019227788</v>
      </c>
      <c r="D350" s="4">
        <v>136.294</v>
      </c>
      <c r="E350" s="4">
        <v>1429496.21</v>
      </c>
      <c r="F350" s="4">
        <v>5003071.76</v>
      </c>
      <c r="I350" s="3" t="s">
        <v>412</v>
      </c>
      <c r="K350" s="3" t="s">
        <v>1542</v>
      </c>
    </row>
    <row r="351" spans="1:11">
      <c r="A351" s="3" t="s">
        <v>1387</v>
      </c>
      <c r="B351" s="3">
        <v>15051</v>
      </c>
      <c r="C351" s="6">
        <v>138.226059283205</v>
      </c>
      <c r="D351" s="4">
        <v>135.784</v>
      </c>
      <c r="E351" s="4">
        <v>1429492.48</v>
      </c>
      <c r="F351" s="4">
        <v>5003072.55</v>
      </c>
      <c r="I351" s="3" t="s">
        <v>412</v>
      </c>
      <c r="K351" s="3" t="s">
        <v>1542</v>
      </c>
    </row>
    <row r="352" spans="1:11">
      <c r="A352" s="3" t="s">
        <v>1387</v>
      </c>
      <c r="B352" s="3">
        <v>15050</v>
      </c>
      <c r="C352" s="6">
        <v>140.205274811498</v>
      </c>
      <c r="D352" s="4">
        <v>136.114</v>
      </c>
      <c r="E352" s="4">
        <v>1429490.45</v>
      </c>
      <c r="F352" s="4">
        <v>5003072.47</v>
      </c>
      <c r="I352" s="3" t="s">
        <v>412</v>
      </c>
      <c r="K352" s="3" t="s">
        <v>1542</v>
      </c>
    </row>
    <row r="353" spans="1:11">
      <c r="A353" s="3" t="s">
        <v>1387</v>
      </c>
      <c r="B353" s="3">
        <v>15049</v>
      </c>
      <c r="C353" s="6">
        <v>155.646544725288</v>
      </c>
      <c r="D353" s="4">
        <v>136.203</v>
      </c>
      <c r="E353" s="4">
        <v>1429475.35</v>
      </c>
      <c r="F353" s="4">
        <v>5003075.72</v>
      </c>
      <c r="I353" s="3" t="s">
        <v>412</v>
      </c>
      <c r="K353" s="3" t="s">
        <v>1542</v>
      </c>
    </row>
    <row r="354" spans="1:11">
      <c r="A354" s="3" t="s">
        <v>1387</v>
      </c>
      <c r="B354" s="3">
        <v>15048</v>
      </c>
      <c r="C354" s="6">
        <v>158.734303554593</v>
      </c>
      <c r="D354" s="4">
        <v>137.123</v>
      </c>
      <c r="E354" s="4">
        <v>1429472.17</v>
      </c>
      <c r="F354" s="4">
        <v>5003075.52</v>
      </c>
      <c r="I354" s="3" t="s">
        <v>412</v>
      </c>
      <c r="K354" s="3" t="s">
        <v>1542</v>
      </c>
    </row>
    <row r="355" spans="1:11">
      <c r="A355" s="3" t="s">
        <v>1387</v>
      </c>
      <c r="B355" s="3">
        <v>15047</v>
      </c>
      <c r="C355" s="6">
        <v>160.242524396483</v>
      </c>
      <c r="D355" s="4">
        <v>137.113</v>
      </c>
      <c r="E355" s="4">
        <v>1429470.78</v>
      </c>
      <c r="F355" s="4">
        <v>5003076.29</v>
      </c>
      <c r="I355" s="3" t="s">
        <v>1533</v>
      </c>
      <c r="K355" s="3" t="s">
        <v>1542</v>
      </c>
    </row>
    <row r="356" spans="1:11">
      <c r="A356" s="3" t="s">
        <v>1387</v>
      </c>
      <c r="B356" s="3">
        <v>15046</v>
      </c>
      <c r="C356" s="6">
        <v>167.222238607719</v>
      </c>
      <c r="D356" s="4">
        <v>136.873</v>
      </c>
      <c r="E356" s="4">
        <v>1429463.93</v>
      </c>
      <c r="F356" s="4">
        <v>5003077.63</v>
      </c>
      <c r="I356" s="3" t="s">
        <v>983</v>
      </c>
      <c r="K356" s="3" t="s">
        <v>1542</v>
      </c>
    </row>
    <row r="357" spans="1:11">
      <c r="A357" s="3" t="s">
        <v>1392</v>
      </c>
      <c r="B357" s="3">
        <v>15045</v>
      </c>
      <c r="C357" s="4">
        <v>27.2753258456604</v>
      </c>
      <c r="D357" s="4">
        <v>134.411</v>
      </c>
      <c r="E357" s="4">
        <v>1429430.56</v>
      </c>
      <c r="F357" s="4">
        <v>5002317.39</v>
      </c>
      <c r="I357" s="3" t="s">
        <v>1390</v>
      </c>
      <c r="J357" s="3" t="s">
        <v>1391</v>
      </c>
      <c r="K357" s="3" t="s">
        <v>1543</v>
      </c>
    </row>
    <row r="358" spans="1:11">
      <c r="A358" s="3" t="s">
        <v>1392</v>
      </c>
      <c r="B358" s="3">
        <v>15044</v>
      </c>
      <c r="C358" s="4">
        <v>34.3718992782486</v>
      </c>
      <c r="D358" s="4">
        <v>131.691</v>
      </c>
      <c r="E358" s="4">
        <v>1429420.35</v>
      </c>
      <c r="F358" s="4">
        <v>5002308.97</v>
      </c>
      <c r="I358" s="3" t="s">
        <v>1023</v>
      </c>
      <c r="K358" s="3" t="s">
        <v>1543</v>
      </c>
    </row>
    <row r="359" spans="1:11">
      <c r="A359" s="3" t="s">
        <v>1392</v>
      </c>
      <c r="B359" s="3">
        <v>15043</v>
      </c>
      <c r="C359" s="4">
        <v>35.5589341797808</v>
      </c>
      <c r="D359" s="4">
        <v>131.461</v>
      </c>
      <c r="E359" s="4">
        <v>1429419.2</v>
      </c>
      <c r="F359" s="4">
        <v>5002309.31</v>
      </c>
      <c r="I359" s="3" t="s">
        <v>412</v>
      </c>
      <c r="K359" s="3" t="s">
        <v>1543</v>
      </c>
    </row>
    <row r="360" spans="1:11">
      <c r="A360" s="3" t="s">
        <v>1392</v>
      </c>
      <c r="B360" s="3">
        <v>15042</v>
      </c>
      <c r="C360" s="4">
        <v>36.4588211547755</v>
      </c>
      <c r="D360" s="4">
        <v>131.44</v>
      </c>
      <c r="E360" s="4">
        <v>1429418.32</v>
      </c>
      <c r="F360" s="4">
        <v>5002309.51</v>
      </c>
      <c r="I360" s="3" t="s">
        <v>1525</v>
      </c>
      <c r="J360" s="3" t="s">
        <v>1393</v>
      </c>
      <c r="K360" s="3" t="s">
        <v>1543</v>
      </c>
    </row>
    <row r="361" spans="1:11">
      <c r="A361" s="3" t="s">
        <v>1392</v>
      </c>
      <c r="B361" s="3">
        <v>15041</v>
      </c>
      <c r="C361" s="4">
        <v>38.5184747881683</v>
      </c>
      <c r="D361" s="4">
        <v>131.24</v>
      </c>
      <c r="E361" s="4">
        <v>1429416.23</v>
      </c>
      <c r="F361" s="4">
        <v>5002309.45</v>
      </c>
      <c r="I361" s="3" t="s">
        <v>480</v>
      </c>
      <c r="K361" s="3" t="s">
        <v>1543</v>
      </c>
    </row>
    <row r="362" spans="1:11">
      <c r="A362" s="3" t="s">
        <v>1392</v>
      </c>
      <c r="B362" s="3">
        <v>15040</v>
      </c>
      <c r="C362" s="4">
        <v>40.2399880716136</v>
      </c>
      <c r="D362" s="4">
        <v>131.17</v>
      </c>
      <c r="E362" s="4">
        <v>1429414.51</v>
      </c>
      <c r="F362" s="4">
        <v>5002309.58</v>
      </c>
      <c r="I362" s="3" t="s">
        <v>480</v>
      </c>
      <c r="K362" s="3" t="s">
        <v>1543</v>
      </c>
    </row>
    <row r="363" spans="1:11">
      <c r="A363" s="3" t="s">
        <v>1392</v>
      </c>
      <c r="B363" s="3">
        <v>15039</v>
      </c>
      <c r="C363" s="4">
        <v>43.0170333705775</v>
      </c>
      <c r="D363" s="4">
        <v>131.2</v>
      </c>
      <c r="E363" s="4">
        <v>1429411.78</v>
      </c>
      <c r="F363" s="4">
        <v>5002310.11</v>
      </c>
      <c r="I363" s="3" t="s">
        <v>480</v>
      </c>
      <c r="K363" s="3" t="s">
        <v>1543</v>
      </c>
    </row>
    <row r="364" spans="1:11">
      <c r="A364" s="3" t="s">
        <v>1392</v>
      </c>
      <c r="B364" s="3">
        <v>15038</v>
      </c>
      <c r="C364" s="4">
        <v>45.4084963416285</v>
      </c>
      <c r="D364" s="4">
        <v>131.17</v>
      </c>
      <c r="E364" s="4">
        <v>1429409.41</v>
      </c>
      <c r="F364" s="4">
        <v>5002310.43</v>
      </c>
      <c r="I364" s="3" t="s">
        <v>480</v>
      </c>
      <c r="K364" s="3" t="s">
        <v>1543</v>
      </c>
    </row>
    <row r="365" spans="1:11">
      <c r="A365" s="3" t="s">
        <v>1392</v>
      </c>
      <c r="B365" s="3">
        <v>15037</v>
      </c>
      <c r="C365" s="4">
        <v>47.9597983733439</v>
      </c>
      <c r="D365" s="4">
        <v>131.21</v>
      </c>
      <c r="E365" s="4">
        <v>1429406.88</v>
      </c>
      <c r="F365" s="4">
        <v>5002310.76</v>
      </c>
      <c r="I365" s="3" t="s">
        <v>480</v>
      </c>
      <c r="K365" s="3" t="s">
        <v>1543</v>
      </c>
    </row>
    <row r="366" spans="1:11">
      <c r="A366" s="3" t="s">
        <v>1392</v>
      </c>
      <c r="B366" s="3">
        <v>15036</v>
      </c>
      <c r="C366" s="4">
        <v>50.9432845427822</v>
      </c>
      <c r="D366" s="4">
        <v>131.22</v>
      </c>
      <c r="E366" s="4">
        <v>1429403.99</v>
      </c>
      <c r="F366" s="4">
        <v>5002311.62</v>
      </c>
      <c r="I366" s="3" t="s">
        <v>480</v>
      </c>
      <c r="K366" s="3" t="s">
        <v>1543</v>
      </c>
    </row>
    <row r="367" spans="1:11">
      <c r="A367" s="3" t="s">
        <v>1392</v>
      </c>
      <c r="B367" s="3">
        <v>15035</v>
      </c>
      <c r="C367" s="4">
        <v>54.315145033389</v>
      </c>
      <c r="D367" s="4">
        <v>131.17</v>
      </c>
      <c r="E367" s="4">
        <v>1429400.6</v>
      </c>
      <c r="F367" s="4">
        <v>5002311.74</v>
      </c>
      <c r="I367" s="3" t="s">
        <v>480</v>
      </c>
      <c r="K367" s="3" t="s">
        <v>1543</v>
      </c>
    </row>
    <row r="368" spans="1:11">
      <c r="A368" s="3" t="s">
        <v>1392</v>
      </c>
      <c r="B368" s="3">
        <v>15034</v>
      </c>
      <c r="C368" s="4">
        <v>57.2512123889915</v>
      </c>
      <c r="D368" s="4">
        <v>131.03</v>
      </c>
      <c r="E368" s="4">
        <v>1429397.76</v>
      </c>
      <c r="F368" s="4">
        <v>5002312.61</v>
      </c>
      <c r="I368" s="3" t="s">
        <v>480</v>
      </c>
      <c r="K368" s="3" t="s">
        <v>1543</v>
      </c>
    </row>
    <row r="369" spans="1:11">
      <c r="A369" s="3" t="s">
        <v>1392</v>
      </c>
      <c r="B369" s="3">
        <v>15033</v>
      </c>
      <c r="C369" s="4">
        <v>59.754857375858</v>
      </c>
      <c r="D369" s="4">
        <v>130.929</v>
      </c>
      <c r="E369" s="4">
        <v>1429395.26</v>
      </c>
      <c r="F369" s="4">
        <v>5002312.82</v>
      </c>
      <c r="I369" s="3" t="s">
        <v>480</v>
      </c>
      <c r="K369" s="3" t="s">
        <v>1543</v>
      </c>
    </row>
    <row r="370" spans="1:11">
      <c r="A370" s="3" t="s">
        <v>1392</v>
      </c>
      <c r="B370" s="3">
        <v>15032</v>
      </c>
      <c r="C370" s="4">
        <v>63.6094227298313</v>
      </c>
      <c r="D370" s="4">
        <v>130.759</v>
      </c>
      <c r="E370" s="4">
        <v>1429391.39</v>
      </c>
      <c r="F370" s="4">
        <v>5002312.99</v>
      </c>
      <c r="I370" s="3" t="s">
        <v>480</v>
      </c>
      <c r="K370" s="3" t="s">
        <v>1543</v>
      </c>
    </row>
    <row r="371" spans="1:11">
      <c r="A371" s="3" t="s">
        <v>1392</v>
      </c>
      <c r="B371" s="3">
        <v>15031</v>
      </c>
      <c r="C371" s="4">
        <v>65.6523347643727</v>
      </c>
      <c r="D371" s="4">
        <v>130.519</v>
      </c>
      <c r="E371" s="4">
        <v>1429389.43</v>
      </c>
      <c r="F371" s="4">
        <v>5002313.71</v>
      </c>
      <c r="I371" s="3" t="s">
        <v>480</v>
      </c>
      <c r="K371" s="3" t="s">
        <v>1543</v>
      </c>
    </row>
    <row r="372" spans="1:11">
      <c r="A372" s="3" t="s">
        <v>1392</v>
      </c>
      <c r="B372" s="3">
        <v>15030</v>
      </c>
      <c r="C372" s="4">
        <v>69.1565349046256</v>
      </c>
      <c r="D372" s="4">
        <v>130.599</v>
      </c>
      <c r="E372" s="4">
        <v>1429385.99</v>
      </c>
      <c r="F372" s="4">
        <v>5002314.4</v>
      </c>
      <c r="I372" s="3" t="s">
        <v>480</v>
      </c>
      <c r="K372" s="3" t="s">
        <v>1543</v>
      </c>
    </row>
    <row r="373" spans="1:11">
      <c r="A373" s="3" t="s">
        <v>1392</v>
      </c>
      <c r="B373" s="3">
        <v>15029</v>
      </c>
      <c r="C373" s="4">
        <v>69.9848859396402</v>
      </c>
      <c r="D373" s="4">
        <v>131.249</v>
      </c>
      <c r="E373" s="4">
        <v>1429385.12</v>
      </c>
      <c r="F373" s="4">
        <v>5002314.18</v>
      </c>
      <c r="I373" s="3" t="s">
        <v>1525</v>
      </c>
      <c r="J373" s="3" t="s">
        <v>1394</v>
      </c>
      <c r="K373" s="3" t="s">
        <v>1543</v>
      </c>
    </row>
    <row r="374" spans="1:11">
      <c r="A374" s="3" t="s">
        <v>1392</v>
      </c>
      <c r="B374" s="3">
        <v>15028</v>
      </c>
      <c r="C374" s="4">
        <v>70.4274994588345</v>
      </c>
      <c r="D374" s="4">
        <v>131.189</v>
      </c>
      <c r="E374" s="4">
        <v>1429384.68</v>
      </c>
      <c r="F374" s="4">
        <v>5002314.23</v>
      </c>
      <c r="I374" s="3" t="s">
        <v>242</v>
      </c>
      <c r="K374" s="3" t="s">
        <v>1543</v>
      </c>
    </row>
    <row r="375" spans="1:11">
      <c r="A375" s="3" t="s">
        <v>1392</v>
      </c>
      <c r="B375" s="3">
        <v>15027</v>
      </c>
      <c r="C375" s="4">
        <v>71.9845051382658</v>
      </c>
      <c r="D375" s="4">
        <v>133.069</v>
      </c>
      <c r="E375" s="4">
        <v>1429383.09</v>
      </c>
      <c r="F375" s="4">
        <v>5002314.11</v>
      </c>
      <c r="I375" s="3" t="s">
        <v>536</v>
      </c>
      <c r="K375" s="3" t="s">
        <v>1543</v>
      </c>
    </row>
    <row r="376" spans="1:11">
      <c r="A376" s="3" t="s">
        <v>1392</v>
      </c>
      <c r="B376" s="3">
        <v>15026</v>
      </c>
      <c r="C376" s="4">
        <v>72.5531354249206</v>
      </c>
      <c r="D376" s="4">
        <v>133.109</v>
      </c>
      <c r="E376" s="4">
        <v>1429382.58</v>
      </c>
      <c r="F376" s="4">
        <v>5002314.56</v>
      </c>
      <c r="I376" s="3" t="s">
        <v>412</v>
      </c>
      <c r="K376" s="3" t="s">
        <v>1543</v>
      </c>
    </row>
    <row r="377" spans="1:11">
      <c r="A377" s="3" t="s">
        <v>1392</v>
      </c>
      <c r="B377" s="3">
        <v>15025</v>
      </c>
      <c r="C377" s="4">
        <v>73.3773308318242</v>
      </c>
      <c r="D377" s="4">
        <v>132.849</v>
      </c>
      <c r="E377" s="4">
        <v>1429381.74</v>
      </c>
      <c r="F377" s="4">
        <v>5002314.51</v>
      </c>
      <c r="I377" s="3" t="s">
        <v>412</v>
      </c>
      <c r="K377" s="3" t="s">
        <v>1543</v>
      </c>
    </row>
    <row r="378" spans="1:11">
      <c r="A378" s="3" t="s">
        <v>1392</v>
      </c>
      <c r="B378" s="3">
        <v>15024</v>
      </c>
      <c r="C378" s="4">
        <v>75.5042970964485</v>
      </c>
      <c r="D378" s="4">
        <v>132.709</v>
      </c>
      <c r="E378" s="4">
        <v>1429379.63</v>
      </c>
      <c r="F378" s="4">
        <v>5002314.78</v>
      </c>
      <c r="I378" s="3" t="s">
        <v>412</v>
      </c>
      <c r="K378" s="3" t="s">
        <v>1543</v>
      </c>
    </row>
    <row r="379" spans="1:11">
      <c r="A379" s="3" t="s">
        <v>1392</v>
      </c>
      <c r="B379" s="3">
        <v>15023</v>
      </c>
      <c r="C379" s="4">
        <v>77.6114924479742</v>
      </c>
      <c r="D379" s="4">
        <v>133.009</v>
      </c>
      <c r="E379" s="4">
        <v>1429377.55</v>
      </c>
      <c r="F379" s="4">
        <v>5002315.12</v>
      </c>
      <c r="I379" s="3" t="s">
        <v>412</v>
      </c>
      <c r="K379" s="3" t="s">
        <v>1543</v>
      </c>
    </row>
    <row r="380" spans="1:11">
      <c r="A380" s="3" t="s">
        <v>1392</v>
      </c>
      <c r="B380" s="3">
        <v>15022</v>
      </c>
      <c r="C380" s="4">
        <v>80.8502418054189</v>
      </c>
      <c r="D380" s="4">
        <v>133.258</v>
      </c>
      <c r="E380" s="4">
        <v>1429374.31</v>
      </c>
      <c r="F380" s="4">
        <v>5002315.34</v>
      </c>
      <c r="I380" s="3" t="s">
        <v>412</v>
      </c>
      <c r="K380" s="3" t="s">
        <v>1543</v>
      </c>
    </row>
    <row r="381" spans="1:11">
      <c r="A381" s="3" t="s">
        <v>1392</v>
      </c>
      <c r="B381" s="3">
        <v>15021</v>
      </c>
      <c r="C381" s="4">
        <v>84.0294550739304</v>
      </c>
      <c r="D381" s="4">
        <v>133.648</v>
      </c>
      <c r="E381" s="4">
        <v>1429371.22</v>
      </c>
      <c r="F381" s="4">
        <v>5002316.19</v>
      </c>
      <c r="I381" s="3" t="s">
        <v>412</v>
      </c>
      <c r="K381" s="3" t="s">
        <v>1543</v>
      </c>
    </row>
    <row r="382" spans="1:11">
      <c r="A382" s="3" t="s">
        <v>1392</v>
      </c>
      <c r="B382" s="3">
        <v>15020</v>
      </c>
      <c r="C382" s="4">
        <v>87.0343850441689</v>
      </c>
      <c r="D382" s="4">
        <v>133.788</v>
      </c>
      <c r="E382" s="4">
        <v>1429368.21</v>
      </c>
      <c r="F382" s="4">
        <v>5002316.37</v>
      </c>
      <c r="I382" s="3" t="s">
        <v>412</v>
      </c>
      <c r="K382" s="3" t="s">
        <v>1543</v>
      </c>
    </row>
    <row r="383" spans="1:11">
      <c r="A383" s="3" t="s">
        <v>1392</v>
      </c>
      <c r="B383" s="3">
        <v>15019</v>
      </c>
      <c r="C383" s="4">
        <v>89.6634411563683</v>
      </c>
      <c r="D383" s="4">
        <v>133.858</v>
      </c>
      <c r="E383" s="4">
        <v>1429365.6</v>
      </c>
      <c r="F383" s="4">
        <v>5002316.69</v>
      </c>
      <c r="I383" s="3" t="s">
        <v>412</v>
      </c>
      <c r="K383" s="3" t="s">
        <v>1543</v>
      </c>
    </row>
    <row r="384" spans="1:11">
      <c r="A384" s="3" t="s">
        <v>1392</v>
      </c>
      <c r="B384" s="3">
        <v>15018</v>
      </c>
      <c r="C384" s="4">
        <v>91.5634172582714</v>
      </c>
      <c r="D384" s="4">
        <v>134.308</v>
      </c>
      <c r="E384" s="4">
        <v>1429363.68</v>
      </c>
      <c r="F384" s="4">
        <v>5002316.68</v>
      </c>
      <c r="I384" s="3" t="s">
        <v>412</v>
      </c>
      <c r="K384" s="3" t="s">
        <v>1543</v>
      </c>
    </row>
    <row r="385" spans="1:11">
      <c r="A385" s="3" t="s">
        <v>1392</v>
      </c>
      <c r="B385" s="3">
        <v>15017</v>
      </c>
      <c r="C385" s="4">
        <v>94.0534690482116</v>
      </c>
      <c r="D385" s="4">
        <v>134.508</v>
      </c>
      <c r="E385" s="4">
        <v>1429361.23</v>
      </c>
      <c r="F385" s="4">
        <v>5002317.14</v>
      </c>
      <c r="I385" s="3" t="s">
        <v>412</v>
      </c>
      <c r="K385" s="3" t="s">
        <v>1543</v>
      </c>
    </row>
    <row r="386" spans="1:11">
      <c r="A386" s="3" t="s">
        <v>1392</v>
      </c>
      <c r="B386" s="3">
        <v>15016</v>
      </c>
      <c r="C386" s="4">
        <v>95.0077484208665</v>
      </c>
      <c r="D386" s="4">
        <v>134.548</v>
      </c>
      <c r="E386" s="4">
        <v>1429360.31</v>
      </c>
      <c r="F386" s="4">
        <v>5002317.45</v>
      </c>
      <c r="I386" s="3" t="s">
        <v>536</v>
      </c>
      <c r="K386" s="3" t="s">
        <v>1543</v>
      </c>
    </row>
    <row r="387" spans="1:11">
      <c r="A387" s="3" t="s">
        <v>1392</v>
      </c>
      <c r="B387" s="3">
        <v>15015</v>
      </c>
      <c r="C387" s="4">
        <v>98.5902299419414</v>
      </c>
      <c r="D387" s="4">
        <v>132.428</v>
      </c>
      <c r="E387" s="4">
        <v>1429356.81</v>
      </c>
      <c r="F387" s="4">
        <v>5002318.28</v>
      </c>
      <c r="I387" s="3" t="s">
        <v>242</v>
      </c>
      <c r="K387" s="3" t="s">
        <v>1543</v>
      </c>
    </row>
    <row r="388" spans="1:11">
      <c r="A388" s="3" t="s">
        <v>1392</v>
      </c>
      <c r="B388" s="3">
        <v>15014</v>
      </c>
      <c r="C388" s="4">
        <v>98.9972292543628</v>
      </c>
      <c r="D388" s="4">
        <v>132.448</v>
      </c>
      <c r="E388" s="4">
        <v>1429356.38</v>
      </c>
      <c r="F388" s="4">
        <v>5002318.15</v>
      </c>
      <c r="I388" s="3" t="s">
        <v>1533</v>
      </c>
      <c r="K388" s="3" t="s">
        <v>1543</v>
      </c>
    </row>
    <row r="389" spans="1:11">
      <c r="A389" s="3" t="s">
        <v>1392</v>
      </c>
      <c r="B389" s="3">
        <v>15013</v>
      </c>
      <c r="C389" s="4">
        <v>105.396570058019</v>
      </c>
      <c r="D389" s="4">
        <v>132.627</v>
      </c>
      <c r="E389" s="4">
        <v>1429350.05</v>
      </c>
      <c r="F389" s="4">
        <v>5002319.09</v>
      </c>
      <c r="I389" s="3" t="s">
        <v>983</v>
      </c>
      <c r="K389" s="3" t="s">
        <v>1543</v>
      </c>
    </row>
    <row r="390" spans="1:11">
      <c r="A390" s="3" t="s">
        <v>1392</v>
      </c>
      <c r="B390" s="3">
        <v>15012</v>
      </c>
      <c r="C390" s="4">
        <v>113.50138889023</v>
      </c>
      <c r="D390" s="4">
        <v>132.797</v>
      </c>
      <c r="E390" s="4">
        <v>1429342.01</v>
      </c>
      <c r="F390" s="4">
        <v>5002320.12</v>
      </c>
      <c r="I390" s="3" t="s">
        <v>983</v>
      </c>
      <c r="K390" s="3" t="s">
        <v>1543</v>
      </c>
    </row>
    <row r="391" spans="1:11">
      <c r="A391" s="3" t="s">
        <v>1392</v>
      </c>
      <c r="B391" s="3">
        <v>15011</v>
      </c>
      <c r="C391" s="4">
        <v>122.098674603803</v>
      </c>
      <c r="D391" s="4">
        <v>132.726</v>
      </c>
      <c r="E391" s="4">
        <v>1429333.54</v>
      </c>
      <c r="F391" s="4">
        <v>5002321.62</v>
      </c>
      <c r="I391" s="3" t="s">
        <v>983</v>
      </c>
      <c r="K391" s="3" t="s">
        <v>1543</v>
      </c>
    </row>
    <row r="392" spans="1:11">
      <c r="A392" s="3" t="s">
        <v>1392</v>
      </c>
      <c r="B392" s="3">
        <v>15010</v>
      </c>
      <c r="C392" s="4">
        <v>127.643948074271</v>
      </c>
      <c r="D392" s="4">
        <v>132.776</v>
      </c>
      <c r="E392" s="4">
        <v>1429328.06</v>
      </c>
      <c r="F392" s="4">
        <v>5002322.47</v>
      </c>
      <c r="I392" s="3" t="s">
        <v>983</v>
      </c>
      <c r="K392" s="3" t="s">
        <v>1543</v>
      </c>
    </row>
    <row r="393" spans="1:11">
      <c r="A393" s="3" t="s">
        <v>1392</v>
      </c>
      <c r="B393" s="3">
        <v>15009</v>
      </c>
      <c r="C393" s="4">
        <v>135.14878741597</v>
      </c>
      <c r="D393" s="4">
        <v>132.586</v>
      </c>
      <c r="E393" s="4">
        <v>1429320.57</v>
      </c>
      <c r="F393" s="4">
        <v>5002323.11</v>
      </c>
      <c r="I393" s="3" t="s">
        <v>983</v>
      </c>
      <c r="K393" s="3" t="s">
        <v>1543</v>
      </c>
    </row>
    <row r="394" spans="1:11">
      <c r="A394" s="3" t="s">
        <v>1392</v>
      </c>
      <c r="B394" s="3">
        <v>15008</v>
      </c>
      <c r="C394" s="4">
        <v>141.735123099328</v>
      </c>
      <c r="D394" s="4">
        <v>132.636</v>
      </c>
      <c r="E394" s="4">
        <v>1429314.11</v>
      </c>
      <c r="F394" s="4">
        <v>5002324.46</v>
      </c>
      <c r="I394" s="3" t="s">
        <v>983</v>
      </c>
      <c r="K394" s="3" t="s">
        <v>1543</v>
      </c>
    </row>
    <row r="395" spans="1:11">
      <c r="A395" s="3" t="s">
        <v>1392</v>
      </c>
      <c r="B395" s="3">
        <v>15007</v>
      </c>
      <c r="C395" s="4">
        <v>147.544894320319</v>
      </c>
      <c r="D395" s="4">
        <v>132.515</v>
      </c>
      <c r="E395" s="4">
        <v>1429308.37</v>
      </c>
      <c r="F395" s="4">
        <v>5002325.36</v>
      </c>
      <c r="I395" s="3" t="s">
        <v>983</v>
      </c>
      <c r="K395" s="3" t="s">
        <v>1543</v>
      </c>
    </row>
    <row r="396" spans="1:11">
      <c r="A396" s="3" t="s">
        <v>1392</v>
      </c>
      <c r="B396" s="3">
        <v>15006</v>
      </c>
      <c r="C396" s="4">
        <v>153.173159137024</v>
      </c>
      <c r="D396" s="4">
        <v>132.755</v>
      </c>
      <c r="E396" s="4">
        <v>1429302.78</v>
      </c>
      <c r="F396" s="4">
        <v>5002326.03</v>
      </c>
      <c r="I396" s="3" t="s">
        <v>983</v>
      </c>
      <c r="K396" s="3" t="s">
        <v>1543</v>
      </c>
    </row>
    <row r="397" spans="1:11">
      <c r="A397" s="3" t="s">
        <v>1392</v>
      </c>
      <c r="B397" s="3">
        <v>15005</v>
      </c>
      <c r="C397" s="4">
        <v>159.340606061521</v>
      </c>
      <c r="D397" s="4">
        <v>133.415</v>
      </c>
      <c r="E397" s="4">
        <v>1429296.68</v>
      </c>
      <c r="F397" s="4">
        <v>5002326.94</v>
      </c>
      <c r="I397" s="3" t="s">
        <v>983</v>
      </c>
      <c r="K397" s="3" t="s">
        <v>1543</v>
      </c>
    </row>
    <row r="398" spans="1:11">
      <c r="A398" s="3" t="s">
        <v>1392</v>
      </c>
      <c r="B398" s="3">
        <v>15004</v>
      </c>
      <c r="C398" s="4">
        <v>165.047081404012</v>
      </c>
      <c r="D398" s="4">
        <v>134.135</v>
      </c>
      <c r="E398" s="4">
        <v>1429291.04</v>
      </c>
      <c r="F398" s="4">
        <v>5002327.81</v>
      </c>
      <c r="I398" s="3" t="s">
        <v>983</v>
      </c>
      <c r="K398" s="3" t="s">
        <v>1543</v>
      </c>
    </row>
    <row r="399" spans="1:11">
      <c r="A399" s="3" t="s">
        <v>1392</v>
      </c>
      <c r="B399" s="3">
        <v>15003</v>
      </c>
      <c r="C399" s="4">
        <v>168.602571985126</v>
      </c>
      <c r="D399" s="4">
        <v>134.244</v>
      </c>
      <c r="E399" s="4">
        <v>1429287.53</v>
      </c>
      <c r="F399" s="4">
        <v>5002328.38</v>
      </c>
      <c r="I399" s="3" t="s">
        <v>983</v>
      </c>
      <c r="K399" s="3" t="s">
        <v>1543</v>
      </c>
    </row>
    <row r="400" spans="1:11">
      <c r="A400" s="3" t="s">
        <v>1392</v>
      </c>
      <c r="B400" s="3">
        <v>15002</v>
      </c>
      <c r="C400" s="4">
        <v>175.875684561524</v>
      </c>
      <c r="D400" s="4">
        <v>134.254</v>
      </c>
      <c r="E400" s="4">
        <v>1429280.32</v>
      </c>
      <c r="F400" s="4">
        <v>5002329.34</v>
      </c>
      <c r="I400" s="3" t="s">
        <v>983</v>
      </c>
      <c r="K400" s="3" t="s">
        <v>1543</v>
      </c>
    </row>
    <row r="401" spans="1:11">
      <c r="A401" s="3" t="s">
        <v>1392</v>
      </c>
      <c r="B401" s="3">
        <v>15001</v>
      </c>
      <c r="C401" s="4">
        <v>183.697733573321</v>
      </c>
      <c r="D401" s="4">
        <v>134.344</v>
      </c>
      <c r="E401" s="4">
        <v>1429272.58</v>
      </c>
      <c r="F401" s="4">
        <v>5002330.47</v>
      </c>
      <c r="I401" s="3" t="s">
        <v>983</v>
      </c>
      <c r="K401" s="3" t="s">
        <v>1543</v>
      </c>
    </row>
    <row r="402" spans="1:11">
      <c r="A402" s="3" t="s">
        <v>1392</v>
      </c>
      <c r="B402" s="3">
        <v>15000</v>
      </c>
      <c r="C402" s="4">
        <v>189.745963487962</v>
      </c>
      <c r="D402" s="4">
        <v>134.563</v>
      </c>
      <c r="E402" s="4">
        <v>1429266.56</v>
      </c>
      <c r="F402" s="4">
        <v>5002331.1</v>
      </c>
      <c r="I402" s="3" t="s">
        <v>983</v>
      </c>
      <c r="K402" s="3" t="s">
        <v>1543</v>
      </c>
    </row>
    <row r="403" spans="1:11">
      <c r="A403" s="3" t="s">
        <v>1396</v>
      </c>
      <c r="B403" s="3">
        <v>14034</v>
      </c>
      <c r="C403" s="4">
        <v>0.0122065557472696</v>
      </c>
      <c r="D403" s="4">
        <v>135.977</v>
      </c>
      <c r="E403" s="4">
        <v>1429156.64</v>
      </c>
      <c r="F403" s="4">
        <v>5001619.34</v>
      </c>
      <c r="I403" s="3" t="s">
        <v>1395</v>
      </c>
      <c r="K403" s="3" t="s">
        <v>1544</v>
      </c>
    </row>
    <row r="404" spans="1:11">
      <c r="A404" s="3" t="s">
        <v>1396</v>
      </c>
      <c r="B404" s="3">
        <v>14035</v>
      </c>
      <c r="C404" s="4">
        <v>7.06434490939391</v>
      </c>
      <c r="D404" s="4">
        <v>135.797</v>
      </c>
      <c r="E404" s="4">
        <v>1429150.53</v>
      </c>
      <c r="F404" s="4">
        <v>5001622.91</v>
      </c>
      <c r="I404" s="3" t="s">
        <v>1397</v>
      </c>
      <c r="K404" s="3" t="s">
        <v>1544</v>
      </c>
    </row>
    <row r="405" spans="1:11">
      <c r="A405" s="3" t="s">
        <v>1396</v>
      </c>
      <c r="B405" s="3">
        <v>14036</v>
      </c>
      <c r="C405" s="4">
        <v>13.4349822851744</v>
      </c>
      <c r="D405" s="4">
        <v>135.546</v>
      </c>
      <c r="E405" s="4">
        <v>1429145.22</v>
      </c>
      <c r="F405" s="4">
        <v>5001626.44</v>
      </c>
      <c r="I405" s="3" t="s">
        <v>1398</v>
      </c>
      <c r="K405" s="3" t="s">
        <v>1544</v>
      </c>
    </row>
    <row r="406" spans="1:11">
      <c r="A406" s="3" t="s">
        <v>1396</v>
      </c>
      <c r="B406" s="3">
        <v>14037</v>
      </c>
      <c r="C406" s="4">
        <v>14.9221817772464</v>
      </c>
      <c r="D406" s="4">
        <v>132.896</v>
      </c>
      <c r="E406" s="4">
        <v>1429143.88</v>
      </c>
      <c r="F406" s="4">
        <v>5001627.1</v>
      </c>
      <c r="I406" s="3" t="s">
        <v>1327</v>
      </c>
      <c r="K406" s="3" t="s">
        <v>1544</v>
      </c>
    </row>
    <row r="407" spans="1:11">
      <c r="A407" s="3" t="s">
        <v>1396</v>
      </c>
      <c r="B407" s="3">
        <v>15100</v>
      </c>
      <c r="C407" s="4">
        <v>16.0068331971689</v>
      </c>
      <c r="D407" s="4">
        <v>130.706</v>
      </c>
      <c r="E407" s="4">
        <v>1429143.64</v>
      </c>
      <c r="F407" s="4">
        <v>5001628.7</v>
      </c>
      <c r="I407" s="3" t="s">
        <v>242</v>
      </c>
      <c r="K407" s="3" t="s">
        <v>1544</v>
      </c>
    </row>
    <row r="408" spans="1:11">
      <c r="A408" s="3" t="s">
        <v>1396</v>
      </c>
      <c r="B408" s="3">
        <v>15101</v>
      </c>
      <c r="C408" s="4">
        <v>17.3609938939199</v>
      </c>
      <c r="D408" s="4">
        <v>128.476</v>
      </c>
      <c r="E408" s="4">
        <v>1429142.62</v>
      </c>
      <c r="F408" s="4">
        <v>5001629.6</v>
      </c>
      <c r="I408" s="3" t="s">
        <v>983</v>
      </c>
      <c r="K408" s="3" t="s">
        <v>1544</v>
      </c>
    </row>
    <row r="409" spans="1:11">
      <c r="A409" s="3" t="s">
        <v>1396</v>
      </c>
      <c r="B409" s="3">
        <v>15102</v>
      </c>
      <c r="C409" s="4">
        <v>18.867224199347</v>
      </c>
      <c r="D409" s="4">
        <v>128.016</v>
      </c>
      <c r="E409" s="4">
        <v>1429141.12</v>
      </c>
      <c r="F409" s="4">
        <v>5001630.09</v>
      </c>
      <c r="I409" s="3" t="s">
        <v>983</v>
      </c>
      <c r="K409" s="3" t="s">
        <v>1544</v>
      </c>
    </row>
    <row r="410" spans="1:11">
      <c r="A410" s="3" t="s">
        <v>1396</v>
      </c>
      <c r="B410" s="3">
        <v>15103</v>
      </c>
      <c r="C410" s="4">
        <v>21.5397917586178</v>
      </c>
      <c r="D410" s="4">
        <v>128.886</v>
      </c>
      <c r="E410" s="4">
        <v>1429138.4</v>
      </c>
      <c r="F410" s="4">
        <v>5001630.82</v>
      </c>
      <c r="I410" s="3" t="s">
        <v>983</v>
      </c>
      <c r="K410" s="3" t="s">
        <v>1544</v>
      </c>
    </row>
    <row r="411" spans="1:11">
      <c r="A411" s="3" t="s">
        <v>1396</v>
      </c>
      <c r="B411" s="3">
        <v>15104</v>
      </c>
      <c r="C411" s="4">
        <v>23.0972697301802</v>
      </c>
      <c r="D411" s="4">
        <v>129.296</v>
      </c>
      <c r="E411" s="4">
        <v>1429137.12</v>
      </c>
      <c r="F411" s="4">
        <v>5001631.71</v>
      </c>
      <c r="I411" s="3" t="s">
        <v>236</v>
      </c>
      <c r="K411" s="3" t="s">
        <v>1544</v>
      </c>
    </row>
    <row r="412" spans="1:11">
      <c r="A412" s="3" t="s">
        <v>1396</v>
      </c>
      <c r="B412" s="3">
        <v>15105</v>
      </c>
      <c r="C412" s="4">
        <v>24.761470654923</v>
      </c>
      <c r="D412" s="4">
        <v>129.846</v>
      </c>
      <c r="E412" s="4">
        <v>1429135.92</v>
      </c>
      <c r="F412" s="4">
        <v>5001632.92</v>
      </c>
      <c r="I412" s="3" t="s">
        <v>236</v>
      </c>
      <c r="K412" s="3" t="s">
        <v>1544</v>
      </c>
    </row>
    <row r="413" spans="1:11">
      <c r="A413" s="3" t="s">
        <v>1396</v>
      </c>
      <c r="B413" s="3">
        <v>15106</v>
      </c>
      <c r="C413" s="4">
        <v>29.6066338682442</v>
      </c>
      <c r="D413" s="4">
        <v>130.096</v>
      </c>
      <c r="E413" s="4">
        <v>1429131.89</v>
      </c>
      <c r="F413" s="4">
        <v>5001635.61</v>
      </c>
      <c r="I413" s="3" t="s">
        <v>236</v>
      </c>
      <c r="K413" s="3" t="s">
        <v>1544</v>
      </c>
    </row>
    <row r="414" spans="1:11">
      <c r="A414" s="3" t="s">
        <v>1396</v>
      </c>
      <c r="B414" s="3">
        <v>15107</v>
      </c>
      <c r="C414" s="4">
        <v>35.3307496237506</v>
      </c>
      <c r="D414" s="4">
        <v>129.665</v>
      </c>
      <c r="E414" s="4">
        <v>1429126.98</v>
      </c>
      <c r="F414" s="4">
        <v>5001638.56</v>
      </c>
      <c r="I414" s="3" t="s">
        <v>236</v>
      </c>
      <c r="K414" s="3" t="s">
        <v>1544</v>
      </c>
    </row>
    <row r="415" spans="1:11">
      <c r="A415" s="3" t="s">
        <v>1396</v>
      </c>
      <c r="B415" s="3">
        <v>15108</v>
      </c>
      <c r="C415" s="4">
        <v>38.470276175054</v>
      </c>
      <c r="D415" s="4">
        <v>129.825</v>
      </c>
      <c r="E415" s="4">
        <v>1429124.36</v>
      </c>
      <c r="F415" s="4">
        <v>5001640.29</v>
      </c>
      <c r="I415" s="3" t="s">
        <v>236</v>
      </c>
      <c r="K415" s="3" t="s">
        <v>1544</v>
      </c>
    </row>
    <row r="416" spans="1:11">
      <c r="A416" s="3" t="s">
        <v>1396</v>
      </c>
      <c r="B416" s="3">
        <v>15109</v>
      </c>
      <c r="C416" s="4">
        <v>41.9308729813347</v>
      </c>
      <c r="D416" s="4">
        <v>129.745</v>
      </c>
      <c r="E416" s="4">
        <v>1429121.06</v>
      </c>
      <c r="F416" s="4">
        <v>5001641.55</v>
      </c>
      <c r="I416" s="3" t="s">
        <v>236</v>
      </c>
      <c r="K416" s="3" t="s">
        <v>1544</v>
      </c>
    </row>
    <row r="417" spans="1:11">
      <c r="A417" s="3" t="s">
        <v>1396</v>
      </c>
      <c r="B417" s="3">
        <v>15110</v>
      </c>
      <c r="C417" s="4">
        <v>43.6894027080148</v>
      </c>
      <c r="D417" s="4">
        <v>129.695</v>
      </c>
      <c r="E417" s="4">
        <v>1429119.58</v>
      </c>
      <c r="F417" s="4">
        <v>5001642.5</v>
      </c>
      <c r="I417" s="3" t="s">
        <v>236</v>
      </c>
      <c r="K417" s="3" t="s">
        <v>1544</v>
      </c>
    </row>
    <row r="418" spans="1:11">
      <c r="A418" s="3" t="s">
        <v>1396</v>
      </c>
      <c r="B418" s="3">
        <v>15111</v>
      </c>
      <c r="C418" s="4">
        <v>45.4106917915459</v>
      </c>
      <c r="D418" s="4">
        <v>128.925</v>
      </c>
      <c r="E418" s="4">
        <v>1429117.97</v>
      </c>
      <c r="F418" s="4">
        <v>5001643.17</v>
      </c>
      <c r="I418" s="3" t="s">
        <v>1525</v>
      </c>
      <c r="J418" s="3" t="s">
        <v>1399</v>
      </c>
      <c r="K418" s="3" t="s">
        <v>1544</v>
      </c>
    </row>
    <row r="419" spans="1:11">
      <c r="A419" s="3" t="s">
        <v>1396</v>
      </c>
      <c r="B419" s="3">
        <v>15112</v>
      </c>
      <c r="C419" s="4">
        <v>46.0409436152397</v>
      </c>
      <c r="D419" s="4">
        <v>128.645</v>
      </c>
      <c r="E419" s="4">
        <v>1429117.39</v>
      </c>
      <c r="F419" s="4">
        <v>5001643.43</v>
      </c>
      <c r="I419" s="3" t="s">
        <v>480</v>
      </c>
      <c r="K419" s="3" t="s">
        <v>1544</v>
      </c>
    </row>
    <row r="420" spans="1:11">
      <c r="A420" s="3" t="s">
        <v>1396</v>
      </c>
      <c r="B420" s="3">
        <v>15113</v>
      </c>
      <c r="C420" s="4">
        <v>48.015318690947</v>
      </c>
      <c r="D420" s="4">
        <v>128.155</v>
      </c>
      <c r="E420" s="4">
        <v>1429115.62</v>
      </c>
      <c r="F420" s="4">
        <v>5001644.32</v>
      </c>
      <c r="I420" s="3" t="s">
        <v>480</v>
      </c>
      <c r="K420" s="3" t="s">
        <v>1544</v>
      </c>
    </row>
    <row r="421" spans="1:11">
      <c r="A421" s="3" t="s">
        <v>1396</v>
      </c>
      <c r="B421" s="3">
        <v>15114</v>
      </c>
      <c r="C421" s="4">
        <v>50.1931611774336</v>
      </c>
      <c r="D421" s="4">
        <v>128.775</v>
      </c>
      <c r="E421" s="4">
        <v>1429113.74</v>
      </c>
      <c r="F421" s="4">
        <v>5001645.42</v>
      </c>
      <c r="I421" s="3" t="s">
        <v>480</v>
      </c>
      <c r="K421" s="3" t="s">
        <v>1544</v>
      </c>
    </row>
    <row r="422" spans="1:11">
      <c r="A422" s="3" t="s">
        <v>1396</v>
      </c>
      <c r="B422" s="3">
        <v>15115</v>
      </c>
      <c r="C422" s="4">
        <v>52.787164055269</v>
      </c>
      <c r="D422" s="4">
        <v>128.704</v>
      </c>
      <c r="E422" s="4">
        <v>1429111.41</v>
      </c>
      <c r="F422" s="4">
        <v>5001646.58</v>
      </c>
      <c r="I422" s="3" t="s">
        <v>480</v>
      </c>
      <c r="K422" s="3" t="s">
        <v>1544</v>
      </c>
    </row>
    <row r="423" spans="1:11">
      <c r="A423" s="3" t="s">
        <v>1396</v>
      </c>
      <c r="B423" s="3">
        <v>15116</v>
      </c>
      <c r="C423" s="4">
        <v>55.2919785231054</v>
      </c>
      <c r="D423" s="4">
        <v>128.664</v>
      </c>
      <c r="E423" s="4">
        <v>1429109.39</v>
      </c>
      <c r="F423" s="4">
        <v>5001648.08</v>
      </c>
      <c r="I423" s="3" t="s">
        <v>480</v>
      </c>
      <c r="K423" s="3" t="s">
        <v>1544</v>
      </c>
    </row>
    <row r="424" spans="1:11">
      <c r="A424" s="3" t="s">
        <v>1396</v>
      </c>
      <c r="B424" s="3">
        <v>15117</v>
      </c>
      <c r="C424" s="4">
        <v>60.7744692198016</v>
      </c>
      <c r="D424" s="4">
        <v>128.544</v>
      </c>
      <c r="E424" s="4">
        <v>1429105.12</v>
      </c>
      <c r="F424" s="4">
        <v>5001651.6</v>
      </c>
      <c r="I424" s="3" t="s">
        <v>480</v>
      </c>
      <c r="K424" s="3" t="s">
        <v>1544</v>
      </c>
    </row>
    <row r="425" spans="1:11">
      <c r="A425" s="3" t="s">
        <v>1396</v>
      </c>
      <c r="B425" s="3">
        <v>15118</v>
      </c>
      <c r="C425" s="4">
        <v>63.3216387106335</v>
      </c>
      <c r="D425" s="4">
        <v>128.324</v>
      </c>
      <c r="E425" s="4">
        <v>1429102.91</v>
      </c>
      <c r="F425" s="4">
        <v>5001652.87</v>
      </c>
      <c r="I425" s="3" t="s">
        <v>480</v>
      </c>
      <c r="K425" s="3" t="s">
        <v>1544</v>
      </c>
    </row>
    <row r="426" spans="1:11">
      <c r="A426" s="3" t="s">
        <v>1396</v>
      </c>
      <c r="B426" s="3">
        <v>15119</v>
      </c>
      <c r="C426" s="4">
        <v>66.4713102700156</v>
      </c>
      <c r="D426" s="4">
        <v>128.324</v>
      </c>
      <c r="E426" s="4">
        <v>1429100.39</v>
      </c>
      <c r="F426" s="4">
        <v>5001654.78</v>
      </c>
      <c r="I426" s="3" t="s">
        <v>480</v>
      </c>
      <c r="K426" s="3" t="s">
        <v>1544</v>
      </c>
    </row>
    <row r="427" spans="1:11">
      <c r="A427" s="3" t="s">
        <v>1396</v>
      </c>
      <c r="B427" s="3">
        <v>15120</v>
      </c>
      <c r="C427" s="4">
        <v>67.9268544022096</v>
      </c>
      <c r="D427" s="4">
        <v>128.144</v>
      </c>
      <c r="E427" s="4">
        <v>1429099.18</v>
      </c>
      <c r="F427" s="4">
        <v>5001655.59</v>
      </c>
      <c r="I427" s="3" t="s">
        <v>480</v>
      </c>
      <c r="K427" s="3" t="s">
        <v>1544</v>
      </c>
    </row>
    <row r="428" spans="1:11">
      <c r="A428" s="3" t="s">
        <v>1396</v>
      </c>
      <c r="B428" s="3">
        <v>15121</v>
      </c>
      <c r="C428" s="4">
        <v>69.2306405358454</v>
      </c>
      <c r="D428" s="4">
        <v>128.414</v>
      </c>
      <c r="E428" s="4">
        <v>1429098.36</v>
      </c>
      <c r="F428" s="4">
        <v>5001656.73</v>
      </c>
      <c r="I428" s="3" t="s">
        <v>480</v>
      </c>
      <c r="K428" s="3" t="s">
        <v>1544</v>
      </c>
    </row>
    <row r="429" spans="1:11">
      <c r="A429" s="3" t="s">
        <v>1396</v>
      </c>
      <c r="B429" s="3">
        <v>15123</v>
      </c>
      <c r="C429" s="4">
        <v>70.1694511092575</v>
      </c>
      <c r="D429" s="4">
        <v>128.609</v>
      </c>
      <c r="E429" s="4">
        <v>1429097.4</v>
      </c>
      <c r="F429" s="4">
        <v>5001657.45</v>
      </c>
      <c r="I429" s="3" t="s">
        <v>1525</v>
      </c>
      <c r="J429" s="3" t="s">
        <v>1400</v>
      </c>
      <c r="K429" s="3" t="s">
        <v>1544</v>
      </c>
    </row>
    <row r="430" spans="1:11">
      <c r="A430" s="3" t="s">
        <v>1396</v>
      </c>
      <c r="B430" s="3">
        <v>15125</v>
      </c>
      <c r="C430" s="4">
        <v>71.7596366279825</v>
      </c>
      <c r="D430" s="4">
        <v>130.383</v>
      </c>
      <c r="E430" s="4">
        <v>1429095.91</v>
      </c>
      <c r="F430" s="4">
        <v>5001657.59</v>
      </c>
      <c r="I430" s="3" t="s">
        <v>412</v>
      </c>
      <c r="K430" s="3" t="s">
        <v>1544</v>
      </c>
    </row>
    <row r="431" spans="1:11">
      <c r="A431" s="3" t="s">
        <v>1396</v>
      </c>
      <c r="B431" s="3">
        <v>15124</v>
      </c>
      <c r="C431" s="4">
        <v>72.0514963689769</v>
      </c>
      <c r="D431" s="4">
        <v>130.503</v>
      </c>
      <c r="E431" s="4">
        <v>1429095.71</v>
      </c>
      <c r="F431" s="4">
        <v>5001657.82</v>
      </c>
      <c r="I431" s="3" t="s">
        <v>412</v>
      </c>
      <c r="K431" s="3" t="s">
        <v>1544</v>
      </c>
    </row>
    <row r="432" spans="1:11">
      <c r="A432" s="3" t="s">
        <v>1396</v>
      </c>
      <c r="B432" s="3">
        <v>14033</v>
      </c>
      <c r="C432" s="4">
        <v>75.0445175143443</v>
      </c>
      <c r="D432" s="4">
        <v>131.933</v>
      </c>
      <c r="E432" s="4">
        <v>1429092.67</v>
      </c>
      <c r="F432" s="4">
        <v>5001658.6</v>
      </c>
      <c r="I432" s="3" t="s">
        <v>1327</v>
      </c>
      <c r="K432" s="3" t="s">
        <v>1544</v>
      </c>
    </row>
    <row r="433" spans="1:11">
      <c r="A433" s="3" t="s">
        <v>1396</v>
      </c>
      <c r="B433" s="3">
        <v>14032</v>
      </c>
      <c r="C433" s="4">
        <v>75.8444626125273</v>
      </c>
      <c r="D433" s="4">
        <v>131.913</v>
      </c>
      <c r="E433" s="4">
        <v>1429092.1</v>
      </c>
      <c r="F433" s="4">
        <v>5001659.2</v>
      </c>
      <c r="I433" s="3" t="s">
        <v>1327</v>
      </c>
      <c r="K433" s="3" t="s">
        <v>1544</v>
      </c>
    </row>
    <row r="434" spans="1:11">
      <c r="A434" s="3" t="s">
        <v>1396</v>
      </c>
      <c r="B434" s="3">
        <v>14031</v>
      </c>
      <c r="C434" s="4">
        <v>78.9032167210797</v>
      </c>
      <c r="D434" s="4">
        <v>135.403</v>
      </c>
      <c r="E434" s="4">
        <v>1429089.37</v>
      </c>
      <c r="F434" s="4">
        <v>5001660.6</v>
      </c>
      <c r="I434" s="3" t="s">
        <v>1398</v>
      </c>
      <c r="K434" s="3" t="s">
        <v>1544</v>
      </c>
    </row>
    <row r="435" spans="1:11">
      <c r="A435" s="3" t="s">
        <v>1396</v>
      </c>
      <c r="B435" s="3">
        <v>14030</v>
      </c>
      <c r="C435" s="4">
        <v>82.7690127340591</v>
      </c>
      <c r="D435" s="4">
        <v>135.463</v>
      </c>
      <c r="E435" s="4">
        <v>1429086.16</v>
      </c>
      <c r="F435" s="4">
        <v>5001662.76</v>
      </c>
      <c r="I435" s="3" t="s">
        <v>1395</v>
      </c>
      <c r="K435" s="3" t="s">
        <v>1544</v>
      </c>
    </row>
    <row r="436" spans="1:11">
      <c r="A436" s="3" t="s">
        <v>1396</v>
      </c>
      <c r="B436" s="3">
        <v>14029</v>
      </c>
      <c r="C436" s="4">
        <v>90.5302643815769</v>
      </c>
      <c r="D436" s="4">
        <v>135.393</v>
      </c>
      <c r="E436" s="4">
        <v>1429079.57</v>
      </c>
      <c r="F436" s="4">
        <v>5001666.86</v>
      </c>
      <c r="I436" s="3" t="s">
        <v>1397</v>
      </c>
      <c r="K436" s="3" t="s">
        <v>1544</v>
      </c>
    </row>
    <row r="437" spans="1:11">
      <c r="A437" s="3" t="s">
        <v>1403</v>
      </c>
      <c r="B437" s="3">
        <v>15126</v>
      </c>
      <c r="C437" s="4">
        <v>-15.2951910418054</v>
      </c>
      <c r="D437" s="4">
        <v>128.318</v>
      </c>
      <c r="E437" s="4">
        <v>1429099.6</v>
      </c>
      <c r="F437" s="4">
        <v>5000733.71</v>
      </c>
      <c r="I437" s="3" t="s">
        <v>1533</v>
      </c>
      <c r="K437" s="3" t="s">
        <v>1374</v>
      </c>
    </row>
    <row r="438" spans="1:11">
      <c r="A438" s="3" t="s">
        <v>1403</v>
      </c>
      <c r="B438" s="3">
        <v>15127</v>
      </c>
      <c r="C438" s="4">
        <v>-12.4006503458658</v>
      </c>
      <c r="D438" s="4">
        <v>128.358</v>
      </c>
      <c r="E438" s="4">
        <v>1429096.56</v>
      </c>
      <c r="F438" s="4">
        <v>5000733.6</v>
      </c>
      <c r="I438" s="3" t="s">
        <v>412</v>
      </c>
      <c r="K438" s="3" t="s">
        <v>1374</v>
      </c>
    </row>
    <row r="439" spans="1:11">
      <c r="A439" s="3" t="s">
        <v>1403</v>
      </c>
      <c r="B439" s="3">
        <v>15128</v>
      </c>
      <c r="C439" s="4">
        <v>-9.08199807324912</v>
      </c>
      <c r="D439" s="4">
        <v>128.217</v>
      </c>
      <c r="E439" s="4">
        <v>1429093.64</v>
      </c>
      <c r="F439" s="4">
        <v>5000731.94</v>
      </c>
      <c r="I439" s="3" t="s">
        <v>412</v>
      </c>
      <c r="K439" s="3" t="s">
        <v>1374</v>
      </c>
    </row>
    <row r="440" spans="1:11">
      <c r="A440" s="3" t="s">
        <v>1403</v>
      </c>
      <c r="B440" s="3">
        <v>15129</v>
      </c>
      <c r="C440" s="4">
        <v>-5.71476062514836</v>
      </c>
      <c r="D440" s="4">
        <v>127.727</v>
      </c>
      <c r="E440" s="4">
        <v>1429090.3</v>
      </c>
      <c r="F440" s="4">
        <v>5000731.24</v>
      </c>
      <c r="I440" s="3" t="s">
        <v>412</v>
      </c>
      <c r="K440" s="3" t="s">
        <v>1374</v>
      </c>
    </row>
    <row r="441" spans="1:11">
      <c r="A441" s="3" t="s">
        <v>1403</v>
      </c>
      <c r="B441" s="3">
        <v>15130</v>
      </c>
      <c r="C441" s="4">
        <v>-2.16353160386859</v>
      </c>
      <c r="D441" s="4">
        <v>126.757</v>
      </c>
      <c r="E441" s="4">
        <v>1429086.89</v>
      </c>
      <c r="F441" s="4">
        <v>5000730.11</v>
      </c>
      <c r="I441" s="3" t="s">
        <v>412</v>
      </c>
      <c r="K441" s="3" t="s">
        <v>1374</v>
      </c>
    </row>
    <row r="442" spans="1:11">
      <c r="A442" s="3" t="s">
        <v>1403</v>
      </c>
      <c r="B442" s="3">
        <v>15131</v>
      </c>
      <c r="C442" s="4">
        <v>-1.52525702727908</v>
      </c>
      <c r="D442" s="4">
        <v>126.527</v>
      </c>
      <c r="E442" s="4">
        <v>1429086.15</v>
      </c>
      <c r="F442" s="4">
        <v>5000730.02</v>
      </c>
      <c r="I442" s="3" t="s">
        <v>236</v>
      </c>
      <c r="K442" s="3" t="s">
        <v>1374</v>
      </c>
    </row>
    <row r="443" spans="1:11">
      <c r="A443" s="3" t="s">
        <v>1403</v>
      </c>
      <c r="B443" s="3">
        <v>15132</v>
      </c>
      <c r="C443" s="4">
        <v>0.40600591930384</v>
      </c>
      <c r="D443" s="4">
        <v>126.447</v>
      </c>
      <c r="E443" s="4">
        <v>1429085.39</v>
      </c>
      <c r="F443" s="4">
        <v>5000729.38</v>
      </c>
      <c r="I443" s="3" t="s">
        <v>236</v>
      </c>
      <c r="K443" s="3" t="s">
        <v>1374</v>
      </c>
    </row>
    <row r="444" spans="1:11">
      <c r="A444" s="3" t="s">
        <v>1403</v>
      </c>
      <c r="B444" s="3">
        <v>15133</v>
      </c>
      <c r="C444" s="4">
        <v>0.501466848648955</v>
      </c>
      <c r="D444" s="4">
        <v>126.217</v>
      </c>
      <c r="E444" s="4">
        <v>1429085.26</v>
      </c>
      <c r="F444" s="4">
        <v>5000729.41</v>
      </c>
      <c r="I444" s="3" t="s">
        <v>1525</v>
      </c>
      <c r="J444" s="3" t="s">
        <v>1404</v>
      </c>
      <c r="K444" s="3" t="s">
        <v>1374</v>
      </c>
    </row>
    <row r="445" spans="1:11">
      <c r="A445" s="3" t="s">
        <v>1403</v>
      </c>
      <c r="B445" s="3">
        <v>15134</v>
      </c>
      <c r="C445" s="4">
        <v>0.509376355160161</v>
      </c>
      <c r="D445" s="4">
        <v>125.997</v>
      </c>
      <c r="E445" s="4">
        <v>1429085.29</v>
      </c>
      <c r="F445" s="4">
        <v>5000729.29</v>
      </c>
      <c r="I445" s="3" t="s">
        <v>480</v>
      </c>
      <c r="K445" s="3" t="s">
        <v>1374</v>
      </c>
    </row>
    <row r="446" spans="1:11">
      <c r="A446" s="3" t="s">
        <v>1403</v>
      </c>
      <c r="B446" s="3">
        <v>15135</v>
      </c>
      <c r="C446" s="4">
        <v>1.38563667678669</v>
      </c>
      <c r="D446" s="4">
        <v>125.927</v>
      </c>
      <c r="E446" s="4">
        <v>1429083.68</v>
      </c>
      <c r="F446" s="4">
        <v>5000728.99</v>
      </c>
      <c r="I446" s="3" t="s">
        <v>480</v>
      </c>
      <c r="K446" s="3" t="s">
        <v>1374</v>
      </c>
    </row>
    <row r="447" spans="1:11">
      <c r="A447" s="3" t="s">
        <v>1403</v>
      </c>
      <c r="B447" s="3">
        <v>15136</v>
      </c>
      <c r="C447" s="4">
        <v>3.94452646058797</v>
      </c>
      <c r="D447" s="4">
        <v>125.797</v>
      </c>
      <c r="E447" s="4">
        <v>1429081.31</v>
      </c>
      <c r="F447" s="4">
        <v>5000727.74</v>
      </c>
      <c r="I447" s="3" t="s">
        <v>480</v>
      </c>
      <c r="K447" s="3" t="s">
        <v>1374</v>
      </c>
    </row>
    <row r="448" spans="1:11">
      <c r="A448" s="3" t="s">
        <v>1403</v>
      </c>
      <c r="B448" s="3">
        <v>15137</v>
      </c>
      <c r="C448" s="4">
        <v>6.34119460348962</v>
      </c>
      <c r="D448" s="4">
        <v>125.847</v>
      </c>
      <c r="E448" s="4">
        <v>1429078.99</v>
      </c>
      <c r="F448" s="4">
        <v>5000727.13</v>
      </c>
      <c r="I448" s="3" t="s">
        <v>480</v>
      </c>
      <c r="K448" s="3" t="s">
        <v>1374</v>
      </c>
    </row>
    <row r="449" spans="1:11">
      <c r="A449" s="3" t="s">
        <v>1403</v>
      </c>
      <c r="B449" s="3">
        <v>15138</v>
      </c>
      <c r="C449" s="4">
        <v>8.75413325234334</v>
      </c>
      <c r="D449" s="4">
        <v>125.897</v>
      </c>
      <c r="E449" s="4">
        <v>1429076.76</v>
      </c>
      <c r="F449" s="4">
        <v>5000726.18</v>
      </c>
      <c r="I449" s="3" t="s">
        <v>480</v>
      </c>
      <c r="K449" s="3" t="s">
        <v>1374</v>
      </c>
    </row>
    <row r="450" spans="1:11">
      <c r="A450" s="3" t="s">
        <v>1403</v>
      </c>
      <c r="B450" s="3">
        <v>15139</v>
      </c>
      <c r="C450" s="4">
        <v>10.8339618329723</v>
      </c>
      <c r="D450" s="4">
        <v>125.937</v>
      </c>
      <c r="E450" s="4">
        <v>1429074.9</v>
      </c>
      <c r="F450" s="4">
        <v>5000725.2</v>
      </c>
      <c r="I450" s="3" t="s">
        <v>480</v>
      </c>
      <c r="K450" s="3" t="s">
        <v>1374</v>
      </c>
    </row>
    <row r="451" spans="1:11">
      <c r="A451" s="3" t="s">
        <v>1403</v>
      </c>
      <c r="B451" s="3">
        <v>15140</v>
      </c>
      <c r="C451" s="4">
        <v>11.4885912539688</v>
      </c>
      <c r="D451" s="4">
        <v>126.237</v>
      </c>
      <c r="E451" s="4">
        <v>1429074.24</v>
      </c>
      <c r="F451" s="4">
        <v>5000725.1</v>
      </c>
      <c r="I451" s="3" t="s">
        <v>1525</v>
      </c>
      <c r="J451" s="3" t="s">
        <v>1405</v>
      </c>
      <c r="K451" s="3" t="s">
        <v>1374</v>
      </c>
    </row>
    <row r="452" spans="1:11">
      <c r="A452" s="3" t="s">
        <v>1403</v>
      </c>
      <c r="B452" s="3">
        <v>15141</v>
      </c>
      <c r="C452" s="4">
        <v>12.1127490271691</v>
      </c>
      <c r="D452" s="4">
        <v>126.547</v>
      </c>
      <c r="E452" s="4">
        <v>1429073.6</v>
      </c>
      <c r="F452" s="4">
        <v>5000725.04</v>
      </c>
      <c r="I452" s="3" t="s">
        <v>236</v>
      </c>
      <c r="K452" s="3" t="s">
        <v>1374</v>
      </c>
    </row>
    <row r="453" spans="1:11">
      <c r="A453" s="3" t="s">
        <v>1403</v>
      </c>
      <c r="B453" s="3">
        <v>15142</v>
      </c>
      <c r="C453" s="4">
        <v>14.1908297501145</v>
      </c>
      <c r="D453" s="4">
        <v>126.527</v>
      </c>
      <c r="E453" s="4">
        <v>1429071.81</v>
      </c>
      <c r="F453" s="4">
        <v>5000723.88</v>
      </c>
      <c r="I453" s="3" t="s">
        <v>236</v>
      </c>
      <c r="K453" s="3" t="s">
        <v>1374</v>
      </c>
    </row>
    <row r="454" spans="1:11">
      <c r="A454" s="3" t="s">
        <v>1403</v>
      </c>
      <c r="B454" s="3">
        <v>15143</v>
      </c>
      <c r="C454" s="4">
        <v>15.369700354809</v>
      </c>
      <c r="D454" s="4">
        <v>126.327</v>
      </c>
      <c r="E454" s="4">
        <v>1429070.5</v>
      </c>
      <c r="F454" s="4">
        <v>5000724.04</v>
      </c>
      <c r="I454" s="3" t="s">
        <v>236</v>
      </c>
      <c r="K454" s="3" t="s">
        <v>1374</v>
      </c>
    </row>
    <row r="455" spans="1:11">
      <c r="A455" s="3" t="s">
        <v>1403</v>
      </c>
      <c r="B455" s="3">
        <v>15144</v>
      </c>
      <c r="C455" s="4">
        <v>18.2347982986162</v>
      </c>
      <c r="D455" s="4">
        <v>126.167</v>
      </c>
      <c r="E455" s="4">
        <v>1429067.79</v>
      </c>
      <c r="F455" s="4">
        <v>5000723.11</v>
      </c>
      <c r="I455" s="3" t="s">
        <v>1525</v>
      </c>
      <c r="J455" s="3" t="s">
        <v>1406</v>
      </c>
      <c r="K455" s="3" t="s">
        <v>1374</v>
      </c>
    </row>
    <row r="456" spans="1:11">
      <c r="A456" s="3" t="s">
        <v>1403</v>
      </c>
      <c r="B456" s="3">
        <v>15145</v>
      </c>
      <c r="C456" s="4">
        <v>19.7477469348426</v>
      </c>
      <c r="D456" s="4">
        <v>126.076</v>
      </c>
      <c r="E456" s="4">
        <v>1429066.41</v>
      </c>
      <c r="F456" s="4">
        <v>5000722.47</v>
      </c>
      <c r="I456" s="3" t="s">
        <v>480</v>
      </c>
      <c r="K456" s="3" t="s">
        <v>1374</v>
      </c>
    </row>
    <row r="457" spans="1:11">
      <c r="A457" s="3" t="s">
        <v>1403</v>
      </c>
      <c r="B457" s="3">
        <v>15146</v>
      </c>
      <c r="C457" s="4">
        <v>23.371572240396</v>
      </c>
      <c r="D457" s="4">
        <v>125.936</v>
      </c>
      <c r="E457" s="4">
        <v>1429063.09</v>
      </c>
      <c r="F457" s="4">
        <v>5000720.99</v>
      </c>
      <c r="I457" s="3" t="s">
        <v>480</v>
      </c>
      <c r="K457" s="3" t="s">
        <v>1374</v>
      </c>
    </row>
    <row r="458" spans="1:11">
      <c r="A458" s="3" t="s">
        <v>1403</v>
      </c>
      <c r="B458" s="3">
        <v>15147</v>
      </c>
      <c r="C458" s="4">
        <v>27.9116106484717</v>
      </c>
      <c r="D458" s="4">
        <v>125.656</v>
      </c>
      <c r="E458" s="4">
        <v>1429058.83</v>
      </c>
      <c r="F458" s="4">
        <v>5000719.42</v>
      </c>
      <c r="I458" s="3" t="s">
        <v>480</v>
      </c>
      <c r="K458" s="3" t="s">
        <v>1374</v>
      </c>
    </row>
    <row r="459" spans="1:11">
      <c r="A459" s="3" t="s">
        <v>1403</v>
      </c>
      <c r="B459" s="3">
        <v>15148</v>
      </c>
      <c r="C459" s="4">
        <v>30.8933816373237</v>
      </c>
      <c r="D459" s="4">
        <v>125.756</v>
      </c>
      <c r="E459" s="4">
        <v>1429056.01</v>
      </c>
      <c r="F459" s="4">
        <v>5000718.45</v>
      </c>
      <c r="I459" s="3" t="s">
        <v>480</v>
      </c>
      <c r="K459" s="3" t="s">
        <v>1374</v>
      </c>
    </row>
    <row r="460" spans="1:11">
      <c r="A460" s="3" t="s">
        <v>1403</v>
      </c>
      <c r="B460" s="3">
        <v>15149</v>
      </c>
      <c r="C460" s="4">
        <v>34.1647146775184</v>
      </c>
      <c r="D460" s="4">
        <v>125.756</v>
      </c>
      <c r="E460" s="4">
        <v>1429052.84</v>
      </c>
      <c r="F460" s="4">
        <v>5000717.6</v>
      </c>
      <c r="I460" s="3" t="s">
        <v>480</v>
      </c>
      <c r="K460" s="3" t="s">
        <v>1374</v>
      </c>
    </row>
    <row r="461" spans="1:11">
      <c r="A461" s="3" t="s">
        <v>1403</v>
      </c>
      <c r="B461" s="3">
        <v>15150</v>
      </c>
      <c r="C461" s="4">
        <v>35.6621125145537</v>
      </c>
      <c r="D461" s="4">
        <v>126.006</v>
      </c>
      <c r="E461" s="4">
        <v>1429051.39</v>
      </c>
      <c r="F461" s="4">
        <v>5000717.21</v>
      </c>
      <c r="I461" s="3" t="s">
        <v>480</v>
      </c>
      <c r="K461" s="3" t="s">
        <v>1374</v>
      </c>
    </row>
    <row r="462" spans="1:11">
      <c r="A462" s="3" t="s">
        <v>1403</v>
      </c>
      <c r="B462" s="3">
        <v>15151</v>
      </c>
      <c r="C462" s="4">
        <v>36.0490786150629</v>
      </c>
      <c r="D462" s="4">
        <v>126.166</v>
      </c>
      <c r="E462" s="4">
        <v>1429051.05</v>
      </c>
      <c r="F462" s="4">
        <v>5000717.01</v>
      </c>
      <c r="I462" s="3" t="s">
        <v>1525</v>
      </c>
      <c r="J462" s="3" t="s">
        <v>1407</v>
      </c>
      <c r="K462" s="3" t="s">
        <v>1374</v>
      </c>
    </row>
    <row r="463" spans="1:11">
      <c r="A463" s="3" t="s">
        <v>1403</v>
      </c>
      <c r="B463" s="3">
        <v>15152</v>
      </c>
      <c r="C463" s="4">
        <v>36.472870863101</v>
      </c>
      <c r="D463" s="4">
        <v>126.356</v>
      </c>
      <c r="E463" s="4">
        <v>1429050.65</v>
      </c>
      <c r="F463" s="4">
        <v>5000716.87</v>
      </c>
      <c r="I463" s="3" t="s">
        <v>236</v>
      </c>
      <c r="K463" s="3" t="s">
        <v>1374</v>
      </c>
    </row>
    <row r="464" spans="1:11">
      <c r="A464" s="3" t="s">
        <v>1403</v>
      </c>
      <c r="B464" s="3">
        <v>15153</v>
      </c>
      <c r="C464" s="4">
        <v>37.7968576604019</v>
      </c>
      <c r="D464" s="4">
        <v>126.916</v>
      </c>
      <c r="E464" s="4">
        <v>1429049.49</v>
      </c>
      <c r="F464" s="4">
        <v>5000716.18</v>
      </c>
      <c r="I464" s="3" t="s">
        <v>236</v>
      </c>
      <c r="K464" s="3" t="s">
        <v>1374</v>
      </c>
    </row>
    <row r="465" spans="1:11">
      <c r="A465" s="3" t="s">
        <v>1403</v>
      </c>
      <c r="B465" s="3">
        <v>15154</v>
      </c>
      <c r="C465" s="4">
        <v>40.4445107398365</v>
      </c>
      <c r="D465" s="4">
        <v>127.006</v>
      </c>
      <c r="E465" s="4">
        <v>1429047</v>
      </c>
      <c r="F465" s="4">
        <v>5000715.28</v>
      </c>
      <c r="I465" s="3" t="s">
        <v>236</v>
      </c>
      <c r="K465" s="3" t="s">
        <v>1374</v>
      </c>
    </row>
    <row r="466" spans="1:11">
      <c r="A466" s="3" t="s">
        <v>1403</v>
      </c>
      <c r="B466" s="3">
        <v>15155</v>
      </c>
      <c r="C466" s="4">
        <v>41.831503068867</v>
      </c>
      <c r="D466" s="4">
        <v>127.086</v>
      </c>
      <c r="E466" s="4">
        <v>1429045.67</v>
      </c>
      <c r="F466" s="4">
        <v>5000714.88</v>
      </c>
      <c r="I466" s="3" t="s">
        <v>412</v>
      </c>
      <c r="K466" s="3" t="s">
        <v>1374</v>
      </c>
    </row>
    <row r="467" spans="1:11">
      <c r="A467" s="3" t="s">
        <v>1403</v>
      </c>
      <c r="B467" s="3">
        <v>15156</v>
      </c>
      <c r="C467" s="4">
        <v>43.1876298145838</v>
      </c>
      <c r="D467" s="4">
        <v>127.476</v>
      </c>
      <c r="E467" s="4">
        <v>1429044.38</v>
      </c>
      <c r="F467" s="4">
        <v>5000714.46</v>
      </c>
      <c r="I467" s="3" t="s">
        <v>412</v>
      </c>
      <c r="K467" s="3" t="s">
        <v>1374</v>
      </c>
    </row>
    <row r="468" spans="1:11">
      <c r="A468" s="3" t="s">
        <v>1403</v>
      </c>
      <c r="B468" s="3">
        <v>15157</v>
      </c>
      <c r="C468" s="4">
        <v>46.4097943217433</v>
      </c>
      <c r="D468" s="4">
        <v>127.666</v>
      </c>
      <c r="E468" s="4">
        <v>1429041.33</v>
      </c>
      <c r="F468" s="4">
        <v>5000713.42</v>
      </c>
      <c r="I468" s="3" t="s">
        <v>412</v>
      </c>
      <c r="K468" s="3" t="s">
        <v>1374</v>
      </c>
    </row>
    <row r="469" spans="1:11">
      <c r="A469" s="3" t="s">
        <v>1403</v>
      </c>
      <c r="B469" s="3">
        <v>15158</v>
      </c>
      <c r="C469" s="4">
        <v>51.4201208575275</v>
      </c>
      <c r="D469" s="4">
        <v>127.545</v>
      </c>
      <c r="E469" s="4">
        <v>1429036.75</v>
      </c>
      <c r="F469" s="4">
        <v>5000711.35</v>
      </c>
      <c r="I469" s="3" t="s">
        <v>412</v>
      </c>
      <c r="K469" s="3" t="s">
        <v>1374</v>
      </c>
    </row>
    <row r="470" spans="1:11">
      <c r="A470" s="3" t="s">
        <v>1403</v>
      </c>
      <c r="B470" s="3">
        <v>15159</v>
      </c>
      <c r="C470" s="4">
        <v>52.9650927403219</v>
      </c>
      <c r="D470" s="4">
        <v>127.215</v>
      </c>
      <c r="E470" s="4">
        <v>1429035.35</v>
      </c>
      <c r="F470" s="4">
        <v>5000710.68</v>
      </c>
      <c r="I470" s="3" t="s">
        <v>412</v>
      </c>
      <c r="K470" s="3" t="s">
        <v>1374</v>
      </c>
    </row>
    <row r="471" spans="1:11">
      <c r="A471" s="3" t="s">
        <v>1403</v>
      </c>
      <c r="B471" s="3">
        <v>15160</v>
      </c>
      <c r="C471" s="4">
        <v>56.8715256432045</v>
      </c>
      <c r="D471" s="4">
        <v>126.875</v>
      </c>
      <c r="E471" s="4">
        <v>1429031.39</v>
      </c>
      <c r="F471" s="4">
        <v>5000710.15</v>
      </c>
      <c r="I471" s="3" t="s">
        <v>412</v>
      </c>
      <c r="K471" s="3" t="s">
        <v>1374</v>
      </c>
    </row>
    <row r="472" spans="1:11">
      <c r="A472" s="3" t="s">
        <v>1403</v>
      </c>
      <c r="B472" s="3">
        <v>15161</v>
      </c>
      <c r="C472" s="4">
        <v>57.1975369136439</v>
      </c>
      <c r="D472" s="4">
        <v>126.645</v>
      </c>
      <c r="E472" s="4">
        <v>1429031.01</v>
      </c>
      <c r="F472" s="4">
        <v>5000710.25</v>
      </c>
      <c r="I472" s="3" t="s">
        <v>412</v>
      </c>
      <c r="K472" s="3" t="s">
        <v>1374</v>
      </c>
    </row>
    <row r="473" spans="1:11">
      <c r="A473" s="3" t="s">
        <v>1403</v>
      </c>
      <c r="B473" s="3">
        <v>15162</v>
      </c>
      <c r="C473" s="4">
        <v>58.1640996576148</v>
      </c>
      <c r="D473" s="4">
        <v>126.595</v>
      </c>
      <c r="E473" s="4">
        <v>1429030.06</v>
      </c>
      <c r="F473" s="4">
        <v>5000710.04</v>
      </c>
      <c r="I473" s="3" t="s">
        <v>412</v>
      </c>
      <c r="K473" s="3" t="s">
        <v>1374</v>
      </c>
    </row>
    <row r="474" spans="1:11">
      <c r="A474" s="3" t="s">
        <v>1403</v>
      </c>
      <c r="B474" s="3">
        <v>15163</v>
      </c>
      <c r="C474" s="4">
        <v>62.8200128064042</v>
      </c>
      <c r="D474" s="4">
        <v>127.775</v>
      </c>
      <c r="E474" s="4">
        <v>1429025.26</v>
      </c>
      <c r="F474" s="4">
        <v>5000709.72</v>
      </c>
      <c r="I474" s="3" t="s">
        <v>242</v>
      </c>
      <c r="K474" s="3" t="s">
        <v>1374</v>
      </c>
    </row>
    <row r="475" spans="1:11">
      <c r="A475" s="3" t="s">
        <v>1403</v>
      </c>
      <c r="B475" s="3">
        <v>15164</v>
      </c>
      <c r="C475" s="4">
        <v>66.7335459045287</v>
      </c>
      <c r="D475" s="4">
        <v>128.555</v>
      </c>
      <c r="E475" s="4">
        <v>1429021.93</v>
      </c>
      <c r="F475" s="4">
        <v>5000707.33</v>
      </c>
      <c r="I475" s="3" t="s">
        <v>536</v>
      </c>
      <c r="K475" s="3" t="s">
        <v>1374</v>
      </c>
    </row>
    <row r="476" spans="1:11">
      <c r="A476" s="3" t="s">
        <v>1403</v>
      </c>
      <c r="B476" s="3">
        <v>15165</v>
      </c>
      <c r="C476" s="4">
        <v>68.1478741339711</v>
      </c>
      <c r="D476" s="4">
        <v>128.695</v>
      </c>
      <c r="E476" s="4">
        <v>1429020.71</v>
      </c>
      <c r="F476" s="4">
        <v>5000706.53</v>
      </c>
      <c r="I476" s="3" t="s">
        <v>412</v>
      </c>
      <c r="K476" s="3" t="s">
        <v>1374</v>
      </c>
    </row>
    <row r="477" spans="1:11">
      <c r="A477" s="3" t="s">
        <v>1403</v>
      </c>
      <c r="B477" s="3">
        <v>15166</v>
      </c>
      <c r="C477" s="4">
        <v>70.1203933888714</v>
      </c>
      <c r="D477" s="4">
        <v>128.445</v>
      </c>
      <c r="E477" s="4">
        <v>1429018.96</v>
      </c>
      <c r="F477" s="4">
        <v>5000705.56</v>
      </c>
      <c r="I477" s="3" t="s">
        <v>412</v>
      </c>
      <c r="K477" s="3" t="s">
        <v>1374</v>
      </c>
    </row>
    <row r="478" spans="1:11">
      <c r="A478" s="3" t="s">
        <v>1403</v>
      </c>
      <c r="B478" s="3">
        <v>15167</v>
      </c>
      <c r="C478" s="4">
        <v>72.6885793575012</v>
      </c>
      <c r="D478" s="4">
        <v>128.495</v>
      </c>
      <c r="E478" s="4">
        <v>1429016.88</v>
      </c>
      <c r="F478" s="4">
        <v>5000703.76</v>
      </c>
      <c r="I478" s="3" t="s">
        <v>412</v>
      </c>
      <c r="K478" s="3" t="s">
        <v>1374</v>
      </c>
    </row>
    <row r="479" spans="1:11">
      <c r="A479" s="3" t="s">
        <v>1403</v>
      </c>
      <c r="B479" s="3">
        <v>15168</v>
      </c>
      <c r="C479" s="4">
        <v>73.9947298729747</v>
      </c>
      <c r="D479" s="4">
        <v>128.275</v>
      </c>
      <c r="E479" s="4">
        <v>1429015.41</v>
      </c>
      <c r="F479" s="4">
        <v>5000703.98</v>
      </c>
      <c r="I479" s="3" t="s">
        <v>412</v>
      </c>
      <c r="K479" s="3" t="s">
        <v>1374</v>
      </c>
    </row>
    <row r="480" spans="1:11">
      <c r="A480" s="3" t="s">
        <v>1403</v>
      </c>
      <c r="B480" s="3">
        <v>15169</v>
      </c>
      <c r="C480" s="4">
        <v>75.2868864343484</v>
      </c>
      <c r="D480" s="4">
        <v>128.295</v>
      </c>
      <c r="E480" s="4">
        <v>1429014.17</v>
      </c>
      <c r="F480" s="4">
        <v>5000703.61</v>
      </c>
      <c r="I480" s="3" t="s">
        <v>1533</v>
      </c>
      <c r="K480" s="3" t="s">
        <v>1374</v>
      </c>
    </row>
    <row r="481" spans="1:11">
      <c r="A481" s="3" t="s">
        <v>1403</v>
      </c>
      <c r="B481" s="3">
        <v>15170</v>
      </c>
      <c r="C481" s="4">
        <v>76.1445528516535</v>
      </c>
      <c r="D481" s="4">
        <v>128.265</v>
      </c>
      <c r="E481" s="4">
        <v>1429013.37</v>
      </c>
      <c r="F481" s="4">
        <v>5000703.3</v>
      </c>
      <c r="I481" s="3" t="s">
        <v>983</v>
      </c>
      <c r="K481" s="3" t="s">
        <v>1374</v>
      </c>
    </row>
    <row r="482" spans="1:11">
      <c r="A482" s="3" t="s">
        <v>1403</v>
      </c>
      <c r="B482" s="3">
        <v>15171</v>
      </c>
      <c r="C482" s="4">
        <v>80.0225664984647</v>
      </c>
      <c r="D482" s="4">
        <v>128.234</v>
      </c>
      <c r="E482" s="4">
        <v>1429009.67</v>
      </c>
      <c r="F482" s="4">
        <v>5000702.13</v>
      </c>
      <c r="I482" s="3" t="s">
        <v>983</v>
      </c>
      <c r="K482" s="3" t="s">
        <v>1374</v>
      </c>
    </row>
    <row r="483" spans="1:11">
      <c r="A483" s="3" t="s">
        <v>1403</v>
      </c>
      <c r="B483" s="3">
        <v>15172</v>
      </c>
      <c r="C483" s="4">
        <v>83.1607855239378</v>
      </c>
      <c r="D483" s="4">
        <v>128.214</v>
      </c>
      <c r="E483" s="4">
        <v>1429006.82</v>
      </c>
      <c r="F483" s="4">
        <v>5000700.78</v>
      </c>
      <c r="I483" s="3" t="s">
        <v>983</v>
      </c>
      <c r="K483" s="3" t="s">
        <v>1374</v>
      </c>
    </row>
    <row r="484" spans="1:11">
      <c r="A484" s="3" t="s">
        <v>1409</v>
      </c>
      <c r="B484" s="3">
        <v>14058</v>
      </c>
      <c r="C484" s="4">
        <v>5.67393417304162</v>
      </c>
      <c r="D484" s="4">
        <v>133.541</v>
      </c>
      <c r="E484" s="4">
        <v>1429336.89</v>
      </c>
      <c r="F484" s="4">
        <v>5000247.87</v>
      </c>
      <c r="I484" s="3" t="s">
        <v>1334</v>
      </c>
      <c r="J484" s="3" t="s">
        <v>1408</v>
      </c>
      <c r="K484" s="3" t="s">
        <v>1545</v>
      </c>
    </row>
    <row r="485" spans="1:11">
      <c r="A485" s="3" t="s">
        <v>1409</v>
      </c>
      <c r="B485" s="3">
        <v>14057</v>
      </c>
      <c r="C485" s="4">
        <v>14.3862986551818</v>
      </c>
      <c r="D485" s="4">
        <v>132.431</v>
      </c>
      <c r="E485" s="4">
        <v>1429335.38</v>
      </c>
      <c r="F485" s="4">
        <v>5000236.62</v>
      </c>
      <c r="I485" s="3" t="s">
        <v>1327</v>
      </c>
      <c r="K485" s="3" t="s">
        <v>1545</v>
      </c>
    </row>
    <row r="486" spans="1:11">
      <c r="A486" s="3" t="s">
        <v>1409</v>
      </c>
      <c r="B486" s="3">
        <v>14056</v>
      </c>
      <c r="C486" s="4">
        <v>20.9877647452538</v>
      </c>
      <c r="D486" s="4">
        <v>125.921</v>
      </c>
      <c r="E486" s="4">
        <v>1429325.4</v>
      </c>
      <c r="F486" s="4">
        <v>5000236.88</v>
      </c>
      <c r="I486" s="3" t="s">
        <v>1329</v>
      </c>
      <c r="K486" s="3" t="s">
        <v>1545</v>
      </c>
    </row>
    <row r="487" spans="1:11">
      <c r="A487" s="3" t="s">
        <v>1409</v>
      </c>
      <c r="B487" s="3">
        <v>14055</v>
      </c>
      <c r="C487" s="4">
        <v>33.1520718656579</v>
      </c>
      <c r="D487" s="4">
        <v>126.02</v>
      </c>
      <c r="E487" s="4">
        <v>1429310.05</v>
      </c>
      <c r="F487" s="4">
        <v>5000241.98</v>
      </c>
      <c r="I487" s="3" t="s">
        <v>1386</v>
      </c>
      <c r="K487" s="3" t="s">
        <v>1545</v>
      </c>
    </row>
    <row r="488" spans="1:11">
      <c r="A488" s="3" t="s">
        <v>1409</v>
      </c>
      <c r="B488" s="3">
        <v>14054</v>
      </c>
      <c r="C488" s="4">
        <v>37.4695984632761</v>
      </c>
      <c r="D488" s="4">
        <v>126.23</v>
      </c>
      <c r="E488" s="4">
        <v>1429305.76</v>
      </c>
      <c r="F488" s="4">
        <v>5000241.39</v>
      </c>
      <c r="I488" s="3" t="s">
        <v>1327</v>
      </c>
      <c r="K488" s="3" t="s">
        <v>1545</v>
      </c>
    </row>
    <row r="489" spans="1:11">
      <c r="A489" s="3" t="s">
        <v>1409</v>
      </c>
      <c r="B489" s="3">
        <v>14053</v>
      </c>
      <c r="C489" s="4">
        <v>45.7075388639898</v>
      </c>
      <c r="D489" s="4">
        <v>126.79</v>
      </c>
      <c r="E489" s="4">
        <v>1429297.71</v>
      </c>
      <c r="F489" s="4">
        <v>5000239.64</v>
      </c>
      <c r="I489" s="3" t="s">
        <v>1327</v>
      </c>
      <c r="K489" s="3" t="s">
        <v>1545</v>
      </c>
    </row>
    <row r="490" spans="1:11">
      <c r="A490" s="3" t="s">
        <v>1409</v>
      </c>
      <c r="B490" s="3">
        <v>14052</v>
      </c>
      <c r="C490" s="4">
        <v>50.7033912966282</v>
      </c>
      <c r="D490" s="4">
        <v>125.929</v>
      </c>
      <c r="E490" s="4">
        <v>1429292.83</v>
      </c>
      <c r="F490" s="4">
        <v>5000238.57</v>
      </c>
      <c r="I490" s="3" t="s">
        <v>1327</v>
      </c>
      <c r="K490" s="3" t="s">
        <v>1545</v>
      </c>
    </row>
    <row r="491" spans="1:11">
      <c r="A491" s="3" t="s">
        <v>1409</v>
      </c>
      <c r="B491" s="3">
        <v>14051</v>
      </c>
      <c r="C491" s="4">
        <v>55.3965272285189</v>
      </c>
      <c r="D491" s="4">
        <v>125.009</v>
      </c>
      <c r="E491" s="4">
        <v>1429288.29</v>
      </c>
      <c r="F491" s="4">
        <v>5000237.36</v>
      </c>
      <c r="I491" s="3" t="s">
        <v>1525</v>
      </c>
      <c r="J491" s="3" t="s">
        <v>1411</v>
      </c>
      <c r="K491" s="3" t="s">
        <v>1545</v>
      </c>
    </row>
    <row r="492" spans="1:11">
      <c r="A492" s="3" t="s">
        <v>1409</v>
      </c>
      <c r="B492" s="3">
        <v>14050</v>
      </c>
      <c r="C492" s="4">
        <v>58.9441146256211</v>
      </c>
      <c r="D492" s="4">
        <v>124.549</v>
      </c>
      <c r="E492" s="4">
        <v>1429284.72</v>
      </c>
      <c r="F492" s="4">
        <v>5000237.09</v>
      </c>
      <c r="I492" s="3" t="s">
        <v>1327</v>
      </c>
      <c r="K492" s="3" t="s">
        <v>1545</v>
      </c>
    </row>
    <row r="493" spans="1:11">
      <c r="A493" s="3" t="s">
        <v>1409</v>
      </c>
      <c r="B493" s="3">
        <v>14049</v>
      </c>
      <c r="C493" s="4">
        <v>65.0595896772917</v>
      </c>
      <c r="D493" s="4">
        <v>124.579</v>
      </c>
      <c r="E493" s="4">
        <v>1429278.86</v>
      </c>
      <c r="F493" s="4">
        <v>5000235.25</v>
      </c>
      <c r="I493" s="3" t="s">
        <v>1327</v>
      </c>
      <c r="K493" s="3" t="s">
        <v>1545</v>
      </c>
    </row>
    <row r="494" spans="1:11">
      <c r="A494" s="3" t="s">
        <v>1409</v>
      </c>
      <c r="B494" s="3">
        <v>14048</v>
      </c>
      <c r="C494" s="4">
        <v>68.9304982500184</v>
      </c>
      <c r="D494" s="4">
        <v>124.819</v>
      </c>
      <c r="E494" s="4">
        <v>1429274.98</v>
      </c>
      <c r="F494" s="4">
        <v>5000234.88</v>
      </c>
      <c r="I494" s="3" t="s">
        <v>1327</v>
      </c>
      <c r="K494" s="3" t="s">
        <v>1545</v>
      </c>
    </row>
    <row r="495" spans="1:11">
      <c r="A495" s="3" t="s">
        <v>1409</v>
      </c>
      <c r="B495" s="3">
        <v>14047</v>
      </c>
      <c r="C495" s="4">
        <v>75.452994963633</v>
      </c>
      <c r="D495" s="4">
        <v>124.758</v>
      </c>
      <c r="E495" s="4">
        <v>1429268.62</v>
      </c>
      <c r="F495" s="4">
        <v>5000233.43</v>
      </c>
      <c r="I495" s="3" t="s">
        <v>1327</v>
      </c>
      <c r="K495" s="3" t="s">
        <v>1545</v>
      </c>
    </row>
    <row r="496" spans="1:11">
      <c r="A496" s="3" t="s">
        <v>1409</v>
      </c>
      <c r="B496" s="3">
        <v>14046</v>
      </c>
      <c r="C496" s="4">
        <v>81.5412243530575</v>
      </c>
      <c r="D496" s="4">
        <v>124.608</v>
      </c>
      <c r="E496" s="4">
        <v>1429262.7</v>
      </c>
      <c r="F496" s="4">
        <v>5000232</v>
      </c>
      <c r="I496" s="3" t="s">
        <v>1327</v>
      </c>
      <c r="K496" s="3" t="s">
        <v>1545</v>
      </c>
    </row>
    <row r="497" spans="1:11">
      <c r="A497" s="3" t="s">
        <v>1409</v>
      </c>
      <c r="B497" s="3">
        <v>14045</v>
      </c>
      <c r="C497" s="4">
        <v>86.0896197517584</v>
      </c>
      <c r="D497" s="4">
        <v>124.718</v>
      </c>
      <c r="E497" s="4">
        <v>1429258.19</v>
      </c>
      <c r="F497" s="4">
        <v>5000231.34</v>
      </c>
      <c r="I497" s="3" t="s">
        <v>1327</v>
      </c>
      <c r="K497" s="3" t="s">
        <v>1545</v>
      </c>
    </row>
    <row r="498" spans="1:11">
      <c r="A498" s="3" t="s">
        <v>1409</v>
      </c>
      <c r="B498" s="3">
        <v>14044</v>
      </c>
      <c r="C498" s="4">
        <v>89.9347519538803</v>
      </c>
      <c r="D498" s="4">
        <v>124.968</v>
      </c>
      <c r="E498" s="4">
        <v>1429254.41</v>
      </c>
      <c r="F498" s="4">
        <v>5000230.63</v>
      </c>
      <c r="I498" s="3" t="s">
        <v>1525</v>
      </c>
      <c r="J498" s="3" t="s">
        <v>1413</v>
      </c>
      <c r="K498" s="3" t="s">
        <v>1545</v>
      </c>
    </row>
    <row r="499" spans="1:11">
      <c r="A499" s="3" t="s">
        <v>1409</v>
      </c>
      <c r="B499" s="3">
        <v>14043</v>
      </c>
      <c r="C499" s="4">
        <v>92.4703698975778</v>
      </c>
      <c r="D499" s="4">
        <v>125.448</v>
      </c>
      <c r="E499" s="4">
        <v>1429251.96</v>
      </c>
      <c r="F499" s="4">
        <v>5000229.96</v>
      </c>
      <c r="I499" s="3" t="s">
        <v>1327</v>
      </c>
      <c r="K499" s="3" t="s">
        <v>1545</v>
      </c>
    </row>
    <row r="500" spans="1:11">
      <c r="A500" s="3" t="s">
        <v>1409</v>
      </c>
      <c r="B500" s="3">
        <v>14042</v>
      </c>
      <c r="C500" s="4">
        <v>94.7606237262241</v>
      </c>
      <c r="D500" s="4">
        <v>125.398</v>
      </c>
      <c r="E500" s="4">
        <v>1429249.71</v>
      </c>
      <c r="F500" s="4">
        <v>5000229.53</v>
      </c>
      <c r="I500" s="3" t="s">
        <v>983</v>
      </c>
      <c r="K500" s="3" t="s">
        <v>1545</v>
      </c>
    </row>
    <row r="501" spans="1:11">
      <c r="A501" s="3" t="s">
        <v>1409</v>
      </c>
      <c r="B501" s="3">
        <v>14041</v>
      </c>
      <c r="C501" s="4">
        <v>97.0135104456699</v>
      </c>
      <c r="D501" s="4">
        <v>126.378</v>
      </c>
      <c r="E501" s="4">
        <v>1429247.56</v>
      </c>
      <c r="F501" s="4">
        <v>5000228.81</v>
      </c>
      <c r="I501" s="3" t="s">
        <v>1327</v>
      </c>
      <c r="K501" s="3" t="s">
        <v>1545</v>
      </c>
    </row>
    <row r="502" spans="1:11">
      <c r="A502" s="3" t="s">
        <v>1409</v>
      </c>
      <c r="B502" s="3">
        <v>14040</v>
      </c>
      <c r="C502" s="4">
        <v>99.2516206869161</v>
      </c>
      <c r="D502" s="4">
        <v>127.407</v>
      </c>
      <c r="E502" s="4">
        <v>1429245.31</v>
      </c>
      <c r="F502" s="4">
        <v>5000228.63</v>
      </c>
      <c r="I502" s="3" t="s">
        <v>1414</v>
      </c>
      <c r="K502" s="3" t="s">
        <v>1545</v>
      </c>
    </row>
    <row r="503" spans="1:11">
      <c r="A503" s="3" t="s">
        <v>1409</v>
      </c>
      <c r="B503" s="3">
        <v>14039</v>
      </c>
      <c r="C503" s="4">
        <v>100.553047437484</v>
      </c>
      <c r="D503" s="4">
        <v>126.937</v>
      </c>
      <c r="E503" s="4">
        <v>1429244.02</v>
      </c>
      <c r="F503" s="4">
        <v>5000228.44</v>
      </c>
      <c r="I503" s="3" t="s">
        <v>1414</v>
      </c>
      <c r="K503" s="3" t="s">
        <v>1545</v>
      </c>
    </row>
    <row r="504" spans="1:11">
      <c r="A504" s="3" t="s">
        <v>1409</v>
      </c>
      <c r="B504" s="3">
        <v>14038</v>
      </c>
      <c r="C504" s="4">
        <v>100.843056126686</v>
      </c>
      <c r="D504" s="4">
        <v>127.057</v>
      </c>
      <c r="E504" s="4">
        <v>1429243.1</v>
      </c>
      <c r="F504" s="4">
        <v>5000231.67</v>
      </c>
      <c r="I504" s="3" t="s">
        <v>1386</v>
      </c>
      <c r="K504" s="3" t="s">
        <v>1545</v>
      </c>
    </row>
    <row r="505" spans="1:11">
      <c r="A505" s="3" t="s">
        <v>1409</v>
      </c>
      <c r="B505" s="3">
        <v>14064</v>
      </c>
      <c r="C505" s="4">
        <v>118.040215134479</v>
      </c>
      <c r="D505" s="4">
        <v>126.287</v>
      </c>
      <c r="E505" s="4">
        <v>1429227.18</v>
      </c>
      <c r="F505" s="4">
        <v>5000223.58</v>
      </c>
      <c r="I505" s="3" t="s">
        <v>1327</v>
      </c>
      <c r="K505" s="3" t="s">
        <v>1545</v>
      </c>
    </row>
    <row r="506" spans="1:11">
      <c r="A506" s="3" t="s">
        <v>1409</v>
      </c>
      <c r="B506" s="3">
        <v>14063</v>
      </c>
      <c r="C506" s="4">
        <v>120.098805693569</v>
      </c>
      <c r="D506" s="4">
        <v>126.577</v>
      </c>
      <c r="E506" s="4">
        <v>1429224.89</v>
      </c>
      <c r="F506" s="4">
        <v>5000224.43</v>
      </c>
      <c r="I506" s="3" t="s">
        <v>1327</v>
      </c>
      <c r="K506" s="3" t="s">
        <v>1545</v>
      </c>
    </row>
    <row r="507" spans="1:11">
      <c r="A507" s="3" t="s">
        <v>1409</v>
      </c>
      <c r="B507" s="3">
        <v>14062</v>
      </c>
      <c r="C507" s="4">
        <v>124.551749762844</v>
      </c>
      <c r="D507" s="4">
        <v>126.266</v>
      </c>
      <c r="E507" s="4">
        <v>1429220.55</v>
      </c>
      <c r="F507" s="4">
        <v>5000223.43</v>
      </c>
      <c r="I507" s="3" t="s">
        <v>1327</v>
      </c>
      <c r="K507" s="3" t="s">
        <v>1545</v>
      </c>
    </row>
    <row r="508" spans="1:11">
      <c r="A508" s="3" t="s">
        <v>1409</v>
      </c>
      <c r="B508" s="3">
        <v>14061</v>
      </c>
      <c r="C508" s="4">
        <v>126.865375532395</v>
      </c>
      <c r="D508" s="4">
        <v>126.596</v>
      </c>
      <c r="E508" s="4">
        <v>1429218.31</v>
      </c>
      <c r="F508" s="4">
        <v>5000222.84</v>
      </c>
      <c r="I508" s="3" t="s">
        <v>1327</v>
      </c>
      <c r="K508" s="3" t="s">
        <v>1545</v>
      </c>
    </row>
    <row r="509" spans="1:11">
      <c r="A509" s="3" t="s">
        <v>1409</v>
      </c>
      <c r="B509" s="3">
        <v>14060</v>
      </c>
      <c r="C509" s="4">
        <v>129.228003346708</v>
      </c>
      <c r="D509" s="4">
        <v>127.126</v>
      </c>
      <c r="E509" s="4">
        <v>1429216.02</v>
      </c>
      <c r="F509" s="4">
        <v>5000222.25</v>
      </c>
      <c r="I509" s="3" t="s">
        <v>1334</v>
      </c>
      <c r="K509" s="3" t="s">
        <v>1545</v>
      </c>
    </row>
    <row r="510" spans="1:11">
      <c r="A510" s="3" t="s">
        <v>1409</v>
      </c>
      <c r="B510" s="3">
        <v>14059</v>
      </c>
      <c r="C510" s="4">
        <v>132.275854368734</v>
      </c>
      <c r="D510" s="4">
        <v>126.116</v>
      </c>
      <c r="E510" s="4">
        <v>1429213.07</v>
      </c>
      <c r="F510" s="4">
        <v>5000221.47</v>
      </c>
      <c r="I510" s="3" t="s">
        <v>1329</v>
      </c>
      <c r="K510" s="3" t="s">
        <v>1545</v>
      </c>
    </row>
    <row r="511" spans="1:11">
      <c r="A511" s="3" t="s">
        <v>1415</v>
      </c>
      <c r="B511" s="3">
        <v>14086</v>
      </c>
      <c r="C511" s="4">
        <v>-32.9292235712986</v>
      </c>
      <c r="D511" s="4">
        <v>125.436</v>
      </c>
      <c r="E511" s="4">
        <v>1429243.68</v>
      </c>
      <c r="F511" s="4">
        <v>4999916.51</v>
      </c>
      <c r="I511" s="3" t="s">
        <v>1327</v>
      </c>
      <c r="K511" s="3" t="s">
        <v>1387</v>
      </c>
    </row>
    <row r="512" spans="1:11">
      <c r="A512" s="3" t="s">
        <v>1415</v>
      </c>
      <c r="B512" s="3">
        <v>14085</v>
      </c>
      <c r="C512" s="4">
        <v>-22.8888052332747</v>
      </c>
      <c r="D512" s="4">
        <v>125.435</v>
      </c>
      <c r="E512" s="4">
        <v>1429234.09</v>
      </c>
      <c r="F512" s="4">
        <v>4999919.49</v>
      </c>
      <c r="I512" s="3" t="s">
        <v>1327</v>
      </c>
      <c r="K512" s="3" t="s">
        <v>1387</v>
      </c>
    </row>
    <row r="513" spans="1:11">
      <c r="A513" s="3" t="s">
        <v>1415</v>
      </c>
      <c r="B513" s="3">
        <v>14084</v>
      </c>
      <c r="C513" s="4">
        <v>-5.36066460453718</v>
      </c>
      <c r="D513" s="4">
        <v>125.104</v>
      </c>
      <c r="E513" s="4">
        <v>1429217.27</v>
      </c>
      <c r="F513" s="4">
        <v>4999924.43</v>
      </c>
      <c r="I513" s="3" t="s">
        <v>1327</v>
      </c>
      <c r="K513" s="3" t="s">
        <v>1387</v>
      </c>
    </row>
    <row r="514" spans="1:11">
      <c r="A514" s="3" t="s">
        <v>1415</v>
      </c>
      <c r="B514" s="3">
        <v>14083</v>
      </c>
      <c r="C514" s="4">
        <v>10.8689311801204</v>
      </c>
      <c r="D514" s="4">
        <v>125.073</v>
      </c>
      <c r="E514" s="4">
        <v>1429201.63</v>
      </c>
      <c r="F514" s="4">
        <v>4999928.76</v>
      </c>
      <c r="I514" s="3" t="s">
        <v>983</v>
      </c>
      <c r="K514" s="3" t="s">
        <v>1387</v>
      </c>
    </row>
    <row r="515" spans="1:11">
      <c r="A515" s="3" t="s">
        <v>1415</v>
      </c>
      <c r="B515" s="3">
        <v>14082</v>
      </c>
      <c r="C515" s="4">
        <v>27.9652013222044</v>
      </c>
      <c r="D515" s="4">
        <v>125.232</v>
      </c>
      <c r="E515" s="4">
        <v>1429185.23</v>
      </c>
      <c r="F515" s="4">
        <v>4999933.59</v>
      </c>
      <c r="I515" s="3" t="s">
        <v>1327</v>
      </c>
      <c r="K515" s="3" t="s">
        <v>1387</v>
      </c>
    </row>
    <row r="516" spans="1:11">
      <c r="A516" s="3" t="s">
        <v>1415</v>
      </c>
      <c r="B516" s="3">
        <v>14081</v>
      </c>
      <c r="C516" s="4">
        <v>43.855993033767</v>
      </c>
      <c r="D516" s="4">
        <v>125.392</v>
      </c>
      <c r="E516" s="4">
        <v>1429169.78</v>
      </c>
      <c r="F516" s="4">
        <v>4999937.35</v>
      </c>
      <c r="I516" s="3" t="s">
        <v>1327</v>
      </c>
      <c r="K516" s="3" t="s">
        <v>1387</v>
      </c>
    </row>
    <row r="517" spans="1:11">
      <c r="A517" s="3" t="s">
        <v>1415</v>
      </c>
      <c r="B517" s="3">
        <v>14080</v>
      </c>
      <c r="C517" s="4">
        <v>50.4055164143357</v>
      </c>
      <c r="D517" s="4">
        <v>124.901</v>
      </c>
      <c r="E517" s="4">
        <v>1429163.64</v>
      </c>
      <c r="F517" s="4">
        <v>4999939.71</v>
      </c>
      <c r="I517" s="3" t="s">
        <v>983</v>
      </c>
      <c r="K517" s="3" t="s">
        <v>1387</v>
      </c>
    </row>
    <row r="518" spans="1:11">
      <c r="A518" s="3" t="s">
        <v>1415</v>
      </c>
      <c r="B518" s="3">
        <v>14075</v>
      </c>
      <c r="C518" s="4">
        <v>55.2268953045442</v>
      </c>
      <c r="D518" s="4">
        <v>123.961</v>
      </c>
      <c r="E518" s="4">
        <v>1429159.09</v>
      </c>
      <c r="F518" s="4">
        <v>4999941.33</v>
      </c>
      <c r="I518" s="3" t="s">
        <v>1525</v>
      </c>
      <c r="J518" s="3" t="s">
        <v>1417</v>
      </c>
      <c r="K518" s="3" t="s">
        <v>1387</v>
      </c>
    </row>
    <row r="519" spans="1:11">
      <c r="A519" s="3" t="s">
        <v>1415</v>
      </c>
      <c r="B519" s="3">
        <v>14076</v>
      </c>
      <c r="C519" s="4">
        <v>58.5732898596896</v>
      </c>
      <c r="D519" s="4">
        <v>123.661</v>
      </c>
      <c r="E519" s="4">
        <v>1429155.82</v>
      </c>
      <c r="F519" s="4">
        <v>4999942.07</v>
      </c>
      <c r="I519" s="3" t="s">
        <v>1327</v>
      </c>
      <c r="K519" s="3" t="s">
        <v>1387</v>
      </c>
    </row>
    <row r="520" spans="1:11">
      <c r="A520" s="3" t="s">
        <v>1415</v>
      </c>
      <c r="B520" s="3">
        <v>14077</v>
      </c>
      <c r="C520" s="4">
        <v>61.705600272385</v>
      </c>
      <c r="D520" s="4">
        <v>123.501</v>
      </c>
      <c r="E520" s="4">
        <v>1429152.84</v>
      </c>
      <c r="F520" s="4">
        <v>4999943.04</v>
      </c>
      <c r="I520" s="3" t="s">
        <v>1327</v>
      </c>
      <c r="K520" s="3" t="s">
        <v>1387</v>
      </c>
    </row>
    <row r="521" spans="1:11">
      <c r="A521" s="3" t="s">
        <v>1415</v>
      </c>
      <c r="B521" s="3">
        <v>14078</v>
      </c>
      <c r="C521" s="4">
        <v>63.8676037203394</v>
      </c>
      <c r="D521" s="4">
        <v>123.261</v>
      </c>
      <c r="E521" s="4">
        <v>1429150.76</v>
      </c>
      <c r="F521" s="4">
        <v>4999943.63</v>
      </c>
      <c r="I521" s="3" t="s">
        <v>1327</v>
      </c>
      <c r="K521" s="3" t="s">
        <v>1387</v>
      </c>
    </row>
    <row r="522" spans="1:11">
      <c r="A522" s="3" t="s">
        <v>1415</v>
      </c>
      <c r="B522" s="3">
        <v>14079</v>
      </c>
      <c r="C522" s="4">
        <v>64.6768000521079</v>
      </c>
      <c r="D522" s="4">
        <v>123.05</v>
      </c>
      <c r="E522" s="4">
        <v>1429149.99</v>
      </c>
      <c r="F522" s="4">
        <v>4999943.88</v>
      </c>
      <c r="I522" s="3" t="s">
        <v>1327</v>
      </c>
      <c r="K522" s="3" t="s">
        <v>1387</v>
      </c>
    </row>
    <row r="523" spans="1:11">
      <c r="A523" s="3" t="s">
        <v>1415</v>
      </c>
      <c r="B523" s="3">
        <v>14074</v>
      </c>
      <c r="C523" s="4">
        <v>68.4572656845445</v>
      </c>
      <c r="D523" s="4">
        <v>123.99</v>
      </c>
      <c r="E523" s="4">
        <v>1429148.13</v>
      </c>
      <c r="F523" s="4">
        <v>4999950.2</v>
      </c>
      <c r="I523" s="3" t="s">
        <v>1525</v>
      </c>
      <c r="J523" s="3" t="s">
        <v>1419</v>
      </c>
      <c r="K523" s="3" t="s">
        <v>1387</v>
      </c>
    </row>
    <row r="524" spans="1:11">
      <c r="A524" s="3" t="s">
        <v>1415</v>
      </c>
      <c r="B524" s="3">
        <v>14072</v>
      </c>
      <c r="C524" s="4">
        <v>70.9511130637856</v>
      </c>
      <c r="D524" s="4">
        <v>125.37</v>
      </c>
      <c r="E524" s="4">
        <v>1429143.29</v>
      </c>
      <c r="F524" s="4">
        <v>4999943.15</v>
      </c>
      <c r="I524" s="3" t="s">
        <v>1334</v>
      </c>
      <c r="K524" s="3" t="s">
        <v>1387</v>
      </c>
    </row>
    <row r="525" spans="1:11">
      <c r="A525" s="3" t="s">
        <v>1415</v>
      </c>
      <c r="B525" s="3">
        <v>14073</v>
      </c>
      <c r="C525" s="4">
        <v>71.3931186108286</v>
      </c>
      <c r="D525" s="4">
        <v>125.71</v>
      </c>
      <c r="E525" s="4">
        <v>1429143.69</v>
      </c>
      <c r="F525" s="4">
        <v>4999946.26</v>
      </c>
      <c r="I525" s="3" t="s">
        <v>1334</v>
      </c>
      <c r="K525" s="3" t="s">
        <v>1387</v>
      </c>
    </row>
    <row r="526" spans="1:11">
      <c r="A526" s="3" t="s">
        <v>1415</v>
      </c>
      <c r="B526" s="3">
        <v>14071</v>
      </c>
      <c r="C526" s="4">
        <v>75.649683971672</v>
      </c>
      <c r="D526" s="4">
        <v>125.32</v>
      </c>
      <c r="E526" s="4">
        <v>1429139.38</v>
      </c>
      <c r="F526" s="4">
        <v>4999946.69</v>
      </c>
      <c r="I526" s="3" t="s">
        <v>1327</v>
      </c>
      <c r="K526" s="3" t="s">
        <v>1387</v>
      </c>
    </row>
    <row r="527" spans="1:11">
      <c r="A527" s="3" t="s">
        <v>1415</v>
      </c>
      <c r="B527" s="3">
        <v>14070</v>
      </c>
      <c r="C527" s="4">
        <v>81.575320440344</v>
      </c>
      <c r="D527" s="4">
        <v>125.45</v>
      </c>
      <c r="E527" s="4">
        <v>1429133.62</v>
      </c>
      <c r="F527" s="4">
        <v>4999948.1</v>
      </c>
      <c r="I527" s="3" t="s">
        <v>1334</v>
      </c>
      <c r="K527" s="3" t="s">
        <v>1387</v>
      </c>
    </row>
    <row r="528" spans="1:11">
      <c r="A528" s="3" t="s">
        <v>1415</v>
      </c>
      <c r="B528" s="3">
        <v>14069</v>
      </c>
      <c r="C528" s="4">
        <v>83.1549408332784</v>
      </c>
      <c r="D528" s="4">
        <v>123.85</v>
      </c>
      <c r="E528" s="4">
        <v>1429131.94</v>
      </c>
      <c r="F528" s="4">
        <v>4999947.96</v>
      </c>
      <c r="I528" s="3" t="s">
        <v>1525</v>
      </c>
      <c r="J528" s="3" t="s">
        <v>1421</v>
      </c>
      <c r="K528" s="3" t="s">
        <v>1387</v>
      </c>
    </row>
    <row r="529" spans="1:11">
      <c r="A529" s="3" t="s">
        <v>1415</v>
      </c>
      <c r="B529" s="3">
        <v>14068</v>
      </c>
      <c r="C529" s="4">
        <v>85.0025331680142</v>
      </c>
      <c r="D529" s="4">
        <v>123.279</v>
      </c>
      <c r="E529" s="4">
        <v>1429130.31</v>
      </c>
      <c r="F529" s="4">
        <v>4999948.99</v>
      </c>
      <c r="I529" s="3" t="s">
        <v>1327</v>
      </c>
      <c r="K529" s="3" t="s">
        <v>1387</v>
      </c>
    </row>
    <row r="530" spans="1:11">
      <c r="A530" s="3" t="s">
        <v>1415</v>
      </c>
      <c r="B530" s="3">
        <v>14067</v>
      </c>
      <c r="C530" s="4">
        <v>86.2565277819191</v>
      </c>
      <c r="D530" s="4">
        <v>123.919</v>
      </c>
      <c r="E530" s="4">
        <v>1429129.14</v>
      </c>
      <c r="F530" s="4">
        <v>4999949.46</v>
      </c>
      <c r="I530" s="3" t="s">
        <v>1525</v>
      </c>
      <c r="J530" s="3" t="s">
        <v>1423</v>
      </c>
      <c r="K530" s="3" t="s">
        <v>1387</v>
      </c>
    </row>
    <row r="531" spans="1:11">
      <c r="A531" s="3" t="s">
        <v>1415</v>
      </c>
      <c r="B531" s="3">
        <v>14066</v>
      </c>
      <c r="C531" s="4">
        <v>86.8870296706557</v>
      </c>
      <c r="D531" s="4">
        <v>124.319</v>
      </c>
      <c r="E531" s="4">
        <v>1429128.55</v>
      </c>
      <c r="F531" s="4">
        <v>4999949.69</v>
      </c>
      <c r="I531" s="3" t="s">
        <v>1327</v>
      </c>
      <c r="K531" s="3" t="s">
        <v>1387</v>
      </c>
    </row>
    <row r="532" spans="1:11">
      <c r="A532" s="3" t="s">
        <v>1415</v>
      </c>
      <c r="B532" s="3">
        <v>14065</v>
      </c>
      <c r="C532" s="4">
        <v>90.7046770844572</v>
      </c>
      <c r="D532" s="4">
        <v>125.759</v>
      </c>
      <c r="E532" s="4">
        <v>1429124.94</v>
      </c>
      <c r="F532" s="4">
        <v>4999950.95</v>
      </c>
      <c r="I532" s="3" t="s">
        <v>1327</v>
      </c>
      <c r="K532" s="3" t="s">
        <v>1387</v>
      </c>
    </row>
    <row r="533" spans="1:11">
      <c r="A533" s="3" t="s">
        <v>1425</v>
      </c>
      <c r="B533" s="3">
        <v>18000</v>
      </c>
      <c r="C533" s="4">
        <v>-4.38544695508752</v>
      </c>
      <c r="D533" s="4">
        <v>132.1</v>
      </c>
      <c r="E533" s="4">
        <v>1429274.02</v>
      </c>
      <c r="F533" s="4">
        <v>4999131.25</v>
      </c>
      <c r="I533" s="3" t="s">
        <v>1327</v>
      </c>
      <c r="J533" s="3" t="s">
        <v>1424</v>
      </c>
      <c r="K533" s="3" t="s">
        <v>1546</v>
      </c>
    </row>
    <row r="534" spans="1:11">
      <c r="A534" s="3" t="s">
        <v>1425</v>
      </c>
      <c r="B534" s="3">
        <v>18001</v>
      </c>
      <c r="C534" s="4">
        <v>16.1793277058054</v>
      </c>
      <c r="D534" s="4">
        <v>129.019</v>
      </c>
      <c r="E534" s="4">
        <v>1429263.11</v>
      </c>
      <c r="F534" s="4">
        <v>4999146.57</v>
      </c>
      <c r="I534" s="3" t="s">
        <v>1327</v>
      </c>
      <c r="K534" s="3" t="s">
        <v>1546</v>
      </c>
    </row>
    <row r="535" spans="1:11">
      <c r="A535" s="3" t="s">
        <v>1425</v>
      </c>
      <c r="B535" s="3">
        <v>18002</v>
      </c>
      <c r="C535" s="4">
        <v>28.7528879419469</v>
      </c>
      <c r="D535" s="4">
        <v>122.459</v>
      </c>
      <c r="E535" s="4">
        <v>1429253.49</v>
      </c>
      <c r="F535" s="4">
        <v>4999154.68</v>
      </c>
      <c r="I535" s="3" t="s">
        <v>983</v>
      </c>
      <c r="K535" s="3" t="s">
        <v>1546</v>
      </c>
    </row>
    <row r="536" spans="1:11">
      <c r="A536" s="3" t="s">
        <v>1425</v>
      </c>
      <c r="B536" s="3">
        <v>18027</v>
      </c>
      <c r="C536" s="4">
        <v>45.0579247750495</v>
      </c>
      <c r="D536" s="4">
        <v>120.468</v>
      </c>
      <c r="E536" s="4">
        <v>1429241.58</v>
      </c>
      <c r="F536" s="4">
        <v>4999165.82</v>
      </c>
      <c r="I536" s="3" t="s">
        <v>983</v>
      </c>
      <c r="K536" s="3" t="s">
        <v>1546</v>
      </c>
    </row>
    <row r="537" spans="1:11">
      <c r="A537" s="3" t="s">
        <v>1425</v>
      </c>
      <c r="B537" s="3">
        <v>18004</v>
      </c>
      <c r="C537" s="4">
        <v>45.7961426869424</v>
      </c>
      <c r="D537" s="4">
        <v>122.308</v>
      </c>
      <c r="E537" s="4">
        <v>1429230.45</v>
      </c>
      <c r="F537" s="4">
        <v>4999146.38</v>
      </c>
      <c r="I537" s="3" t="s">
        <v>1327</v>
      </c>
      <c r="K537" s="3" t="s">
        <v>1546</v>
      </c>
    </row>
    <row r="538" spans="1:11">
      <c r="A538" s="3" t="s">
        <v>1425</v>
      </c>
      <c r="B538" s="3">
        <v>18003</v>
      </c>
      <c r="C538" s="4">
        <v>45.8200984832533</v>
      </c>
      <c r="D538" s="4">
        <v>122.358</v>
      </c>
      <c r="E538" s="4">
        <v>1429230.44</v>
      </c>
      <c r="F538" s="4">
        <v>4999146.44</v>
      </c>
      <c r="I538" s="3" t="s">
        <v>1327</v>
      </c>
      <c r="K538" s="3" t="s">
        <v>1546</v>
      </c>
    </row>
    <row r="539" spans="1:11">
      <c r="A539" s="3" t="s">
        <v>1425</v>
      </c>
      <c r="B539" s="3">
        <v>18026</v>
      </c>
      <c r="C539" s="4">
        <v>46.6214552003999</v>
      </c>
      <c r="D539" s="4">
        <v>120.638</v>
      </c>
      <c r="E539" s="4">
        <v>1429240.25</v>
      </c>
      <c r="F539" s="4">
        <v>4999166.68</v>
      </c>
      <c r="I539" s="3" t="s">
        <v>983</v>
      </c>
      <c r="K539" s="3" t="s">
        <v>1546</v>
      </c>
    </row>
    <row r="540" spans="1:11">
      <c r="A540" s="3" t="s">
        <v>1425</v>
      </c>
      <c r="B540" s="3">
        <v>18006</v>
      </c>
      <c r="C540" s="4">
        <v>47.737169009171</v>
      </c>
      <c r="D540" s="4">
        <v>121.117</v>
      </c>
      <c r="E540" s="4">
        <v>1429229.86</v>
      </c>
      <c r="F540" s="4">
        <v>4999151.23</v>
      </c>
      <c r="I540" s="3" t="s">
        <v>1525</v>
      </c>
      <c r="J540" s="3" t="s">
        <v>1429</v>
      </c>
      <c r="K540" s="3" t="s">
        <v>1546</v>
      </c>
    </row>
    <row r="541" spans="1:11">
      <c r="A541" s="3" t="s">
        <v>1425</v>
      </c>
      <c r="B541" s="3">
        <v>18005</v>
      </c>
      <c r="C541" s="4">
        <v>48.0051024893425</v>
      </c>
      <c r="D541" s="4">
        <v>121.177</v>
      </c>
      <c r="E541" s="4">
        <v>1429229.44</v>
      </c>
      <c r="F541" s="4">
        <v>4999150.83</v>
      </c>
      <c r="I541" s="3" t="s">
        <v>1327</v>
      </c>
      <c r="K541" s="3" t="s">
        <v>1546</v>
      </c>
    </row>
    <row r="542" spans="1:11">
      <c r="A542" s="3" t="s">
        <v>1425</v>
      </c>
      <c r="B542" s="3">
        <v>18007</v>
      </c>
      <c r="C542" s="4">
        <v>48.196536856989</v>
      </c>
      <c r="D542" s="4">
        <v>120.777</v>
      </c>
      <c r="E542" s="4">
        <v>1429229.65</v>
      </c>
      <c r="F542" s="4">
        <v>4999152.01</v>
      </c>
      <c r="I542" s="3" t="s">
        <v>983</v>
      </c>
      <c r="K542" s="3" t="s">
        <v>1546</v>
      </c>
    </row>
    <row r="543" spans="1:11">
      <c r="A543" s="3" t="s">
        <v>1425</v>
      </c>
      <c r="B543" s="3">
        <v>18025</v>
      </c>
      <c r="C543" s="4">
        <v>48.9579407762571</v>
      </c>
      <c r="D543" s="4">
        <v>120.947</v>
      </c>
      <c r="E543" s="4">
        <v>1429238.43</v>
      </c>
      <c r="F543" s="4">
        <v>4999168.15</v>
      </c>
      <c r="I543" s="3" t="s">
        <v>983</v>
      </c>
      <c r="K543" s="3" t="s">
        <v>1546</v>
      </c>
    </row>
    <row r="544" spans="1:11">
      <c r="A544" s="3" t="s">
        <v>1425</v>
      </c>
      <c r="B544" s="3">
        <v>18008</v>
      </c>
      <c r="C544" s="4">
        <v>49.2010104064272</v>
      </c>
      <c r="D544" s="4">
        <v>120.367</v>
      </c>
      <c r="E544" s="4">
        <v>1429229.54</v>
      </c>
      <c r="F544" s="4">
        <v>4999154.49</v>
      </c>
      <c r="I544" s="3" t="s">
        <v>983</v>
      </c>
      <c r="K544" s="3" t="s">
        <v>1546</v>
      </c>
    </row>
    <row r="545" spans="1:11">
      <c r="A545" s="3" t="s">
        <v>1425</v>
      </c>
      <c r="B545" s="3">
        <v>18009</v>
      </c>
      <c r="C545" s="4">
        <v>49.9701517408196</v>
      </c>
      <c r="D545" s="4">
        <v>120.237</v>
      </c>
      <c r="E545" s="4">
        <v>1429229.32</v>
      </c>
      <c r="F545" s="4">
        <v>4999155.92</v>
      </c>
      <c r="I545" s="3" t="s">
        <v>983</v>
      </c>
      <c r="K545" s="3" t="s">
        <v>1546</v>
      </c>
    </row>
    <row r="546" spans="1:11">
      <c r="A546" s="3" t="s">
        <v>1425</v>
      </c>
      <c r="B546" s="3">
        <v>18024</v>
      </c>
      <c r="C546" s="4">
        <v>50.7697565979059</v>
      </c>
      <c r="D546" s="4">
        <v>121.197</v>
      </c>
      <c r="E546" s="4">
        <v>1429237.18</v>
      </c>
      <c r="F546" s="4">
        <v>4999169.47</v>
      </c>
      <c r="I546" s="3" t="s">
        <v>1547</v>
      </c>
      <c r="J546" s="3" t="s">
        <v>1548</v>
      </c>
      <c r="K546" s="3" t="s">
        <v>1546</v>
      </c>
    </row>
    <row r="547" spans="1:11">
      <c r="A547" s="3" t="s">
        <v>1425</v>
      </c>
      <c r="B547" s="3">
        <v>18010</v>
      </c>
      <c r="C547" s="4">
        <v>51.3877542318364</v>
      </c>
      <c r="D547" s="4">
        <v>120.597</v>
      </c>
      <c r="E547" s="4">
        <v>1429228.61</v>
      </c>
      <c r="F547" s="4">
        <v>4999157.76</v>
      </c>
      <c r="I547" s="3" t="s">
        <v>983</v>
      </c>
      <c r="K547" s="3" t="s">
        <v>1546</v>
      </c>
    </row>
    <row r="548" spans="1:11">
      <c r="A548" s="3" t="s">
        <v>1425</v>
      </c>
      <c r="B548" s="3">
        <v>18011</v>
      </c>
      <c r="C548" s="4">
        <v>53.5875090392701</v>
      </c>
      <c r="D548" s="4">
        <v>120.847</v>
      </c>
      <c r="E548" s="4">
        <v>1429227.39</v>
      </c>
      <c r="F548" s="4">
        <v>4999160.24</v>
      </c>
      <c r="I548" s="3" t="s">
        <v>983</v>
      </c>
      <c r="K548" s="3" t="s">
        <v>1546</v>
      </c>
    </row>
    <row r="549" spans="1:11">
      <c r="A549" s="3" t="s">
        <v>1425</v>
      </c>
      <c r="B549" s="3">
        <v>18015</v>
      </c>
      <c r="C549" s="4">
        <v>54.0730463819271</v>
      </c>
      <c r="D549" s="4">
        <v>121.317</v>
      </c>
      <c r="E549" s="4">
        <v>1429234.68</v>
      </c>
      <c r="F549" s="4">
        <v>4999171.63</v>
      </c>
      <c r="I549" s="3" t="s">
        <v>983</v>
      </c>
      <c r="K549" s="3" t="s">
        <v>1546</v>
      </c>
    </row>
    <row r="550" spans="1:11">
      <c r="A550" s="3" t="s">
        <v>1425</v>
      </c>
      <c r="B550" s="3">
        <v>18016</v>
      </c>
      <c r="C550" s="4">
        <v>54.3396343844952</v>
      </c>
      <c r="D550" s="4">
        <v>121.897</v>
      </c>
      <c r="E550" s="4">
        <v>1429236.34</v>
      </c>
      <c r="F550" s="4">
        <v>4999173.78</v>
      </c>
      <c r="I550" s="3" t="s">
        <v>983</v>
      </c>
      <c r="K550" s="3" t="s">
        <v>1546</v>
      </c>
    </row>
    <row r="551" spans="1:11">
      <c r="A551" s="3" t="s">
        <v>1425</v>
      </c>
      <c r="B551" s="3">
        <v>18012</v>
      </c>
      <c r="C551" s="4">
        <v>55.1354405532707</v>
      </c>
      <c r="D551" s="4">
        <v>121.147</v>
      </c>
      <c r="E551" s="4">
        <v>1429226.93</v>
      </c>
      <c r="F551" s="4">
        <v>4999162.64</v>
      </c>
      <c r="I551" s="3" t="s">
        <v>1525</v>
      </c>
      <c r="J551" s="3" t="s">
        <v>1439</v>
      </c>
      <c r="K551" s="3" t="s">
        <v>1546</v>
      </c>
    </row>
    <row r="552" spans="1:11">
      <c r="A552" s="3" t="s">
        <v>1425</v>
      </c>
      <c r="B552" s="3">
        <v>18014</v>
      </c>
      <c r="C552" s="4">
        <v>55.3892979287343</v>
      </c>
      <c r="D552" s="4">
        <v>121.287</v>
      </c>
      <c r="E552" s="4">
        <v>1429231.05</v>
      </c>
      <c r="F552" s="4">
        <v>4999169.32</v>
      </c>
      <c r="I552" s="3" t="s">
        <v>983</v>
      </c>
      <c r="K552" s="3" t="s">
        <v>1546</v>
      </c>
    </row>
    <row r="553" spans="1:11">
      <c r="A553" s="3" t="s">
        <v>1425</v>
      </c>
      <c r="B553" s="3">
        <v>18013</v>
      </c>
      <c r="C553" s="4">
        <v>57.2811744380586</v>
      </c>
      <c r="D553" s="4">
        <v>121.207</v>
      </c>
      <c r="E553" s="4">
        <v>1429228.14</v>
      </c>
      <c r="F553" s="4">
        <v>4999168.56</v>
      </c>
      <c r="I553" s="3" t="s">
        <v>983</v>
      </c>
      <c r="K553" s="3" t="s">
        <v>1546</v>
      </c>
    </row>
    <row r="554" spans="1:11">
      <c r="A554" s="3" t="s">
        <v>1425</v>
      </c>
      <c r="B554" s="3">
        <v>18017</v>
      </c>
      <c r="C554" s="4">
        <v>58.3201684244317</v>
      </c>
      <c r="D554" s="4">
        <v>121.037</v>
      </c>
      <c r="E554" s="4">
        <v>1429233.79</v>
      </c>
      <c r="F554" s="4">
        <v>4999176.86</v>
      </c>
      <c r="I554" s="3" t="s">
        <v>983</v>
      </c>
      <c r="K554" s="3" t="s">
        <v>1546</v>
      </c>
    </row>
    <row r="555" spans="1:11">
      <c r="A555" s="3" t="s">
        <v>1425</v>
      </c>
      <c r="B555" s="3">
        <v>18018</v>
      </c>
      <c r="C555" s="4">
        <v>62.9216699163274</v>
      </c>
      <c r="D555" s="4">
        <v>121.597</v>
      </c>
      <c r="E555" s="4">
        <v>1429231.04</v>
      </c>
      <c r="F555" s="4">
        <v>4999180.61</v>
      </c>
      <c r="I555" s="3" t="s">
        <v>983</v>
      </c>
      <c r="K555" s="3" t="s">
        <v>1546</v>
      </c>
    </row>
    <row r="556" spans="1:11">
      <c r="A556" s="3" t="s">
        <v>1425</v>
      </c>
      <c r="B556" s="3">
        <v>18022</v>
      </c>
      <c r="C556" s="4">
        <v>68.4985319918331</v>
      </c>
      <c r="D556" s="4">
        <v>123.166</v>
      </c>
      <c r="E556" s="4">
        <v>1429230.07</v>
      </c>
      <c r="F556" s="4">
        <v>4999187.29</v>
      </c>
      <c r="I556" s="3" t="s">
        <v>983</v>
      </c>
      <c r="K556" s="3" t="s">
        <v>1546</v>
      </c>
    </row>
    <row r="557" spans="1:11">
      <c r="A557" s="3" t="s">
        <v>1425</v>
      </c>
      <c r="B557" s="3">
        <v>18021</v>
      </c>
      <c r="C557" s="4">
        <v>69.7951799558581</v>
      </c>
      <c r="D557" s="4">
        <v>123.106</v>
      </c>
      <c r="E557" s="4">
        <v>1429228.9</v>
      </c>
      <c r="F557" s="4">
        <v>4999187.99</v>
      </c>
      <c r="I557" s="3" t="s">
        <v>983</v>
      </c>
      <c r="K557" s="3" t="s">
        <v>1546</v>
      </c>
    </row>
    <row r="558" spans="1:11">
      <c r="A558" s="3" t="s">
        <v>1425</v>
      </c>
      <c r="B558" s="3">
        <v>18019</v>
      </c>
      <c r="C558" s="4">
        <v>70.6209180416992</v>
      </c>
      <c r="D558" s="4">
        <v>123.506</v>
      </c>
      <c r="E558" s="4">
        <v>1429224.12</v>
      </c>
      <c r="F558" s="4">
        <v>4999184.57</v>
      </c>
      <c r="I558" s="3" t="s">
        <v>983</v>
      </c>
      <c r="K558" s="3" t="s">
        <v>1546</v>
      </c>
    </row>
    <row r="559" spans="1:11">
      <c r="A559" s="3" t="s">
        <v>1425</v>
      </c>
      <c r="B559" s="3">
        <v>18020</v>
      </c>
      <c r="C559" s="4">
        <v>70.9518752746962</v>
      </c>
      <c r="D559" s="4">
        <v>123.036</v>
      </c>
      <c r="E559" s="4">
        <v>1429227.33</v>
      </c>
      <c r="F559" s="4">
        <v>4999188.14</v>
      </c>
      <c r="I559" s="3" t="s">
        <v>983</v>
      </c>
      <c r="K559" s="3" t="s">
        <v>1546</v>
      </c>
    </row>
    <row r="560" spans="1:11">
      <c r="A560" s="3" t="s">
        <v>1425</v>
      </c>
      <c r="B560" s="3">
        <v>18023</v>
      </c>
      <c r="C560" s="4">
        <v>80.924588507118</v>
      </c>
      <c r="D560" s="4">
        <v>122.906</v>
      </c>
      <c r="E560" s="4">
        <v>1429214.38</v>
      </c>
      <c r="F560" s="4">
        <v>4999189.21</v>
      </c>
      <c r="I560" s="3" t="s">
        <v>1327</v>
      </c>
      <c r="J560" s="3" t="s">
        <v>1549</v>
      </c>
      <c r="K560" s="3" t="s">
        <v>1546</v>
      </c>
    </row>
    <row r="561" spans="1:11">
      <c r="A561" s="3" t="s">
        <v>1448</v>
      </c>
      <c r="B561" s="3">
        <v>17000</v>
      </c>
      <c r="C561" s="4">
        <v>-98.4378293339194</v>
      </c>
      <c r="D561" s="4">
        <v>121.15</v>
      </c>
      <c r="E561" s="4">
        <v>1429257.95</v>
      </c>
      <c r="F561" s="4">
        <v>4998772.4</v>
      </c>
      <c r="I561" s="3" t="s">
        <v>983</v>
      </c>
      <c r="K561" s="3" t="s">
        <v>1403</v>
      </c>
    </row>
    <row r="562" spans="1:11">
      <c r="A562" s="3" t="s">
        <v>1448</v>
      </c>
      <c r="B562" s="3">
        <v>17001</v>
      </c>
      <c r="C562" s="4">
        <v>-89.1553831465757</v>
      </c>
      <c r="D562" s="4">
        <v>121.259</v>
      </c>
      <c r="E562" s="4">
        <v>1429249.29</v>
      </c>
      <c r="F562" s="4">
        <v>4998775.75</v>
      </c>
      <c r="I562" s="3" t="s">
        <v>983</v>
      </c>
      <c r="K562" s="3" t="s">
        <v>1403</v>
      </c>
    </row>
    <row r="563" spans="1:11">
      <c r="A563" s="3" t="s">
        <v>1448</v>
      </c>
      <c r="B563" s="3">
        <v>17002</v>
      </c>
      <c r="C563" s="4">
        <v>-59.9185005153012</v>
      </c>
      <c r="D563" s="4">
        <v>121.578</v>
      </c>
      <c r="E563" s="4">
        <v>1429221.64</v>
      </c>
      <c r="F563" s="4">
        <v>4998785.26</v>
      </c>
      <c r="I563" s="3" t="s">
        <v>983</v>
      </c>
      <c r="K563" s="3" t="s">
        <v>1403</v>
      </c>
    </row>
    <row r="564" spans="1:11">
      <c r="A564" s="3" t="s">
        <v>1448</v>
      </c>
      <c r="B564" s="3">
        <v>17003</v>
      </c>
      <c r="C564" s="4">
        <v>-39.1737808235502</v>
      </c>
      <c r="D564" s="4">
        <v>121.757</v>
      </c>
      <c r="E564" s="4">
        <v>1429202.22</v>
      </c>
      <c r="F564" s="4">
        <v>4998792.56</v>
      </c>
      <c r="I564" s="3" t="s">
        <v>983</v>
      </c>
      <c r="K564" s="3" t="s">
        <v>1403</v>
      </c>
    </row>
    <row r="565" spans="1:11">
      <c r="A565" s="3" t="s">
        <v>1448</v>
      </c>
      <c r="B565" s="3">
        <v>17004</v>
      </c>
      <c r="C565" s="4">
        <v>-20.5305977508977</v>
      </c>
      <c r="D565" s="4">
        <v>121.546</v>
      </c>
      <c r="E565" s="4">
        <v>1429184.84</v>
      </c>
      <c r="F565" s="4">
        <v>4998799.35</v>
      </c>
      <c r="I565" s="3" t="s">
        <v>983</v>
      </c>
      <c r="K565" s="3" t="s">
        <v>1403</v>
      </c>
    </row>
    <row r="566" spans="1:11">
      <c r="A566" s="3" t="s">
        <v>1448</v>
      </c>
      <c r="B566" s="3">
        <v>17005</v>
      </c>
      <c r="C566" s="4">
        <v>-12.4553572410343</v>
      </c>
      <c r="D566" s="4">
        <v>121.655</v>
      </c>
      <c r="E566" s="4">
        <v>1429177.07</v>
      </c>
      <c r="F566" s="4">
        <v>4998801.58</v>
      </c>
      <c r="I566" s="3" t="s">
        <v>983</v>
      </c>
      <c r="K566" s="3" t="s">
        <v>1403</v>
      </c>
    </row>
    <row r="567" spans="1:11">
      <c r="A567" s="3" t="s">
        <v>1448</v>
      </c>
      <c r="B567" s="3">
        <v>17006</v>
      </c>
      <c r="C567" s="4">
        <v>-4.31738161396268</v>
      </c>
      <c r="D567" s="4">
        <v>121.625</v>
      </c>
      <c r="E567" s="4">
        <v>1429169.43</v>
      </c>
      <c r="F567" s="4">
        <v>4998804.39</v>
      </c>
      <c r="I567" s="3" t="s">
        <v>983</v>
      </c>
      <c r="K567" s="3" t="s">
        <v>1403</v>
      </c>
    </row>
    <row r="568" spans="1:11">
      <c r="A568" s="3" t="s">
        <v>1448</v>
      </c>
      <c r="B568" s="3">
        <v>17007</v>
      </c>
      <c r="C568" s="4">
        <v>5.06321083895357</v>
      </c>
      <c r="D568" s="4">
        <v>121.574</v>
      </c>
      <c r="E568" s="4">
        <v>1429160.55</v>
      </c>
      <c r="F568" s="4">
        <v>4998807.41</v>
      </c>
      <c r="I568" s="3" t="s">
        <v>983</v>
      </c>
      <c r="K568" s="3" t="s">
        <v>1403</v>
      </c>
    </row>
    <row r="569" spans="1:11">
      <c r="A569" s="3" t="s">
        <v>1448</v>
      </c>
      <c r="B569" s="3">
        <v>17008</v>
      </c>
      <c r="C569" s="4">
        <v>8.25924839187633</v>
      </c>
      <c r="D569" s="4">
        <v>121.684</v>
      </c>
      <c r="E569" s="4">
        <v>1429157.56</v>
      </c>
      <c r="F569" s="4">
        <v>4998808.54</v>
      </c>
      <c r="I569" s="3" t="s">
        <v>983</v>
      </c>
      <c r="K569" s="3" t="s">
        <v>1403</v>
      </c>
    </row>
    <row r="570" spans="1:11">
      <c r="A570" s="3" t="s">
        <v>1448</v>
      </c>
      <c r="B570" s="3">
        <v>17009</v>
      </c>
      <c r="C570" s="4">
        <v>8.87609396072578</v>
      </c>
      <c r="D570" s="4">
        <v>121.824</v>
      </c>
      <c r="E570" s="4">
        <v>1429156.98</v>
      </c>
      <c r="F570" s="4">
        <v>4998808.75</v>
      </c>
      <c r="I570" s="3" t="s">
        <v>1533</v>
      </c>
      <c r="K570" s="3" t="s">
        <v>1403</v>
      </c>
    </row>
    <row r="571" spans="1:11">
      <c r="A571" s="3" t="s">
        <v>1448</v>
      </c>
      <c r="B571" s="3">
        <v>17010</v>
      </c>
      <c r="C571" s="4">
        <v>9.75600450981474</v>
      </c>
      <c r="D571" s="4">
        <v>122.054</v>
      </c>
      <c r="E571" s="4">
        <v>1429156.11</v>
      </c>
      <c r="F571" s="4">
        <v>4998808.93</v>
      </c>
      <c r="I571" s="3" t="s">
        <v>983</v>
      </c>
      <c r="K571" s="3" t="s">
        <v>1403</v>
      </c>
    </row>
    <row r="572" spans="1:11">
      <c r="A572" s="3" t="s">
        <v>1448</v>
      </c>
      <c r="B572" s="3">
        <v>17011</v>
      </c>
      <c r="C572" s="4">
        <v>11.8338794990621</v>
      </c>
      <c r="D572" s="4">
        <v>122.674</v>
      </c>
      <c r="E572" s="4">
        <v>1429154.2</v>
      </c>
      <c r="F572" s="4">
        <v>4998809.76</v>
      </c>
      <c r="I572" s="3" t="s">
        <v>983</v>
      </c>
      <c r="K572" s="3" t="s">
        <v>1403</v>
      </c>
    </row>
    <row r="573" spans="1:11">
      <c r="A573" s="3" t="s">
        <v>1448</v>
      </c>
      <c r="B573" s="3">
        <v>17012</v>
      </c>
      <c r="C573" s="4">
        <v>13.4487562250617</v>
      </c>
      <c r="D573" s="4">
        <v>122.734</v>
      </c>
      <c r="E573" s="4">
        <v>1429152.66</v>
      </c>
      <c r="F573" s="4">
        <v>4998810.25</v>
      </c>
      <c r="I573" s="3" t="s">
        <v>983</v>
      </c>
      <c r="K573" s="3" t="s">
        <v>1403</v>
      </c>
    </row>
    <row r="574" spans="1:11">
      <c r="A574" s="3" t="s">
        <v>1448</v>
      </c>
      <c r="B574" s="3">
        <v>17013</v>
      </c>
      <c r="C574" s="4">
        <v>15.3308526834185</v>
      </c>
      <c r="D574" s="4">
        <v>122.644</v>
      </c>
      <c r="E574" s="4">
        <v>1429150.93</v>
      </c>
      <c r="F574" s="4">
        <v>4998811</v>
      </c>
      <c r="I574" s="3" t="s">
        <v>983</v>
      </c>
      <c r="K574" s="3" t="s">
        <v>1403</v>
      </c>
    </row>
    <row r="575" spans="1:11">
      <c r="A575" s="3" t="s">
        <v>1448</v>
      </c>
      <c r="B575" s="3">
        <v>17014</v>
      </c>
      <c r="C575" s="4">
        <v>18.8375519638486</v>
      </c>
      <c r="D575" s="4">
        <v>121.613</v>
      </c>
      <c r="E575" s="4">
        <v>1429147.57</v>
      </c>
      <c r="F575" s="4">
        <v>4998812.02</v>
      </c>
      <c r="I575" s="3" t="s">
        <v>983</v>
      </c>
      <c r="K575" s="3" t="s">
        <v>1403</v>
      </c>
    </row>
    <row r="576" spans="1:11">
      <c r="A576" s="3" t="s">
        <v>1448</v>
      </c>
      <c r="B576" s="3">
        <v>17015</v>
      </c>
      <c r="C576" s="4">
        <v>21.7677101227788</v>
      </c>
      <c r="D576" s="4">
        <v>121.843</v>
      </c>
      <c r="E576" s="4">
        <v>1429144.83</v>
      </c>
      <c r="F576" s="4">
        <v>4998813.06</v>
      </c>
      <c r="I576" s="3" t="s">
        <v>412</v>
      </c>
      <c r="K576" s="3" t="s">
        <v>1403</v>
      </c>
    </row>
    <row r="577" spans="1:11">
      <c r="A577" s="3" t="s">
        <v>1448</v>
      </c>
      <c r="B577" s="3">
        <v>18060</v>
      </c>
      <c r="C577" s="4">
        <v>40.6522376261708</v>
      </c>
      <c r="D577" s="4">
        <v>122.013</v>
      </c>
      <c r="E577" s="4">
        <v>1429124.95</v>
      </c>
      <c r="F577" s="4">
        <v>4998800.93</v>
      </c>
      <c r="I577" s="3" t="s">
        <v>1334</v>
      </c>
      <c r="K577" s="3" t="s">
        <v>1403</v>
      </c>
    </row>
    <row r="578" spans="1:11">
      <c r="A578" s="3" t="s">
        <v>1448</v>
      </c>
      <c r="B578" s="3">
        <v>18061</v>
      </c>
      <c r="C578" s="4">
        <v>43.3938233393161</v>
      </c>
      <c r="D578" s="4">
        <v>119.842</v>
      </c>
      <c r="E578" s="4">
        <v>1429122.02</v>
      </c>
      <c r="F578" s="4">
        <v>4998802.86</v>
      </c>
      <c r="I578" s="3" t="s">
        <v>1329</v>
      </c>
      <c r="K578" s="3" t="s">
        <v>1403</v>
      </c>
    </row>
    <row r="579" spans="1:11">
      <c r="A579" s="3" t="s">
        <v>1448</v>
      </c>
      <c r="B579" s="3">
        <v>17035</v>
      </c>
      <c r="C579" s="4">
        <v>43.5818097831791</v>
      </c>
      <c r="D579" s="4">
        <v>118.632</v>
      </c>
      <c r="E579" s="4">
        <v>1429124.36</v>
      </c>
      <c r="F579" s="4">
        <v>4998820.6</v>
      </c>
      <c r="I579" s="3" t="s">
        <v>480</v>
      </c>
      <c r="K579" s="3" t="s">
        <v>1403</v>
      </c>
    </row>
    <row r="580" spans="1:11">
      <c r="A580" s="3" t="s">
        <v>1448</v>
      </c>
      <c r="B580" s="3">
        <v>17036</v>
      </c>
      <c r="C580" s="4">
        <v>43.9317013555697</v>
      </c>
      <c r="D580" s="4">
        <v>119.472</v>
      </c>
      <c r="E580" s="4">
        <v>1429123.86</v>
      </c>
      <c r="F580" s="4">
        <v>4998820.24</v>
      </c>
      <c r="I580" s="3" t="s">
        <v>480</v>
      </c>
      <c r="K580" s="3" t="s">
        <v>1403</v>
      </c>
    </row>
    <row r="581" spans="1:11">
      <c r="A581" s="3" t="s">
        <v>1448</v>
      </c>
      <c r="B581" s="3">
        <v>18062</v>
      </c>
      <c r="C581" s="4">
        <v>43.9992173114277</v>
      </c>
      <c r="D581" s="4">
        <v>119.652</v>
      </c>
      <c r="E581" s="4">
        <v>1429121.38</v>
      </c>
      <c r="F581" s="4">
        <v>4998803.43</v>
      </c>
      <c r="I581" s="3" t="s">
        <v>1525</v>
      </c>
      <c r="J581" s="3" t="s">
        <v>1450</v>
      </c>
      <c r="K581" s="3" t="s">
        <v>1403</v>
      </c>
    </row>
    <row r="582" spans="1:11">
      <c r="A582" s="3" t="s">
        <v>1448</v>
      </c>
      <c r="B582" s="3">
        <v>18063</v>
      </c>
      <c r="C582" s="4">
        <v>44.3066205436977</v>
      </c>
      <c r="D582" s="4">
        <v>118.952</v>
      </c>
      <c r="E582" s="4">
        <v>1429121.06</v>
      </c>
      <c r="F582" s="4">
        <v>4998803.68</v>
      </c>
      <c r="I582" s="3" t="s">
        <v>480</v>
      </c>
      <c r="K582" s="3" t="s">
        <v>1403</v>
      </c>
    </row>
    <row r="583" spans="1:11">
      <c r="A583" s="3" t="s">
        <v>1448</v>
      </c>
      <c r="B583" s="3">
        <v>17034</v>
      </c>
      <c r="C583" s="4">
        <v>44.8249011596839</v>
      </c>
      <c r="D583" s="4">
        <v>118.912</v>
      </c>
      <c r="E583" s="4">
        <v>1429123.1</v>
      </c>
      <c r="F583" s="4">
        <v>4998820.77</v>
      </c>
      <c r="I583" s="3" t="s">
        <v>480</v>
      </c>
      <c r="K583" s="3" t="s">
        <v>1403</v>
      </c>
    </row>
    <row r="584" spans="1:11">
      <c r="A584" s="3" t="s">
        <v>1448</v>
      </c>
      <c r="B584" s="3">
        <v>17033</v>
      </c>
      <c r="C584" s="4">
        <v>47.6669764511521</v>
      </c>
      <c r="D584" s="4">
        <v>119.172</v>
      </c>
      <c r="E584" s="4">
        <v>1429120.45</v>
      </c>
      <c r="F584" s="4">
        <v>4998821.8</v>
      </c>
      <c r="I584" s="3" t="s">
        <v>480</v>
      </c>
      <c r="K584" s="3" t="s">
        <v>1403</v>
      </c>
    </row>
    <row r="585" spans="1:11">
      <c r="A585" s="3" t="s">
        <v>1448</v>
      </c>
      <c r="B585" s="3">
        <v>17032</v>
      </c>
      <c r="C585" s="4">
        <v>49.9984814167677</v>
      </c>
      <c r="D585" s="4">
        <v>119.372</v>
      </c>
      <c r="E585" s="4">
        <v>1429118.26</v>
      </c>
      <c r="F585" s="4">
        <v>4998822.6</v>
      </c>
      <c r="I585" s="3" t="s">
        <v>480</v>
      </c>
      <c r="K585" s="3" t="s">
        <v>1403</v>
      </c>
    </row>
    <row r="586" spans="1:11">
      <c r="A586" s="3" t="s">
        <v>1448</v>
      </c>
      <c r="B586" s="3">
        <v>17031</v>
      </c>
      <c r="C586" s="4">
        <v>51.7051850782884</v>
      </c>
      <c r="D586" s="4">
        <v>119.512</v>
      </c>
      <c r="E586" s="4">
        <v>1429116.58</v>
      </c>
      <c r="F586" s="4">
        <v>4998822.97</v>
      </c>
      <c r="I586" s="3" t="s">
        <v>480</v>
      </c>
      <c r="K586" s="3" t="s">
        <v>1403</v>
      </c>
    </row>
    <row r="587" spans="1:11">
      <c r="A587" s="3" t="s">
        <v>1448</v>
      </c>
      <c r="B587" s="3">
        <v>17030</v>
      </c>
      <c r="C587" s="4">
        <v>52.6528083201174</v>
      </c>
      <c r="D587" s="4">
        <v>119.722</v>
      </c>
      <c r="E587" s="4">
        <v>1429115.72</v>
      </c>
      <c r="F587" s="4">
        <v>4998823.38</v>
      </c>
      <c r="I587" s="3" t="s">
        <v>1525</v>
      </c>
      <c r="J587" s="3" t="s">
        <v>1451</v>
      </c>
      <c r="K587" s="3" t="s">
        <v>1403</v>
      </c>
    </row>
    <row r="588" spans="1:11">
      <c r="A588" s="3" t="s">
        <v>1448</v>
      </c>
      <c r="B588" s="3">
        <v>17029</v>
      </c>
      <c r="C588" s="4">
        <v>53.2051539232317</v>
      </c>
      <c r="D588" s="4">
        <v>119.711</v>
      </c>
      <c r="E588" s="4">
        <v>1429115.18</v>
      </c>
      <c r="F588" s="4">
        <v>4998823.51</v>
      </c>
      <c r="I588" s="3" t="s">
        <v>242</v>
      </c>
      <c r="K588" s="3" t="s">
        <v>1403</v>
      </c>
    </row>
    <row r="589" spans="1:11">
      <c r="A589" s="3" t="s">
        <v>1448</v>
      </c>
      <c r="B589" s="3">
        <v>17028</v>
      </c>
      <c r="C589" s="4">
        <v>54.1804511238237</v>
      </c>
      <c r="D589" s="4">
        <v>120.511</v>
      </c>
      <c r="E589" s="4">
        <v>1429114.28</v>
      </c>
      <c r="F589" s="4">
        <v>4998823.89</v>
      </c>
      <c r="I589" s="3" t="s">
        <v>536</v>
      </c>
      <c r="K589" s="3" t="s">
        <v>1403</v>
      </c>
    </row>
    <row r="590" spans="1:11">
      <c r="A590" s="3" t="s">
        <v>1448</v>
      </c>
      <c r="B590" s="3">
        <v>17027</v>
      </c>
      <c r="C590" s="4">
        <v>56.0427474699895</v>
      </c>
      <c r="D590" s="4">
        <v>120.771</v>
      </c>
      <c r="E590" s="4">
        <v>1429112.61</v>
      </c>
      <c r="F590" s="4">
        <v>4998824.75</v>
      </c>
      <c r="I590" s="3" t="s">
        <v>412</v>
      </c>
      <c r="K590" s="3" t="s">
        <v>1403</v>
      </c>
    </row>
    <row r="591" spans="1:11">
      <c r="A591" s="3" t="s">
        <v>1448</v>
      </c>
      <c r="B591" s="3">
        <v>17026</v>
      </c>
      <c r="C591" s="4">
        <v>58.5723832877826</v>
      </c>
      <c r="D591" s="4">
        <v>121.211</v>
      </c>
      <c r="E591" s="4">
        <v>1429110.26</v>
      </c>
      <c r="F591" s="4">
        <v>4998825.69</v>
      </c>
      <c r="I591" s="3" t="s">
        <v>412</v>
      </c>
      <c r="K591" s="3" t="s">
        <v>1403</v>
      </c>
    </row>
    <row r="592" spans="1:11">
      <c r="A592" s="3" t="s">
        <v>1448</v>
      </c>
      <c r="B592" s="3">
        <v>17025</v>
      </c>
      <c r="C592" s="4">
        <v>59.4662978838082</v>
      </c>
      <c r="D592" s="4">
        <v>120.831</v>
      </c>
      <c r="E592" s="4">
        <v>1429109.31</v>
      </c>
      <c r="F592" s="4">
        <v>4998825.69</v>
      </c>
      <c r="I592" s="3" t="s">
        <v>412</v>
      </c>
      <c r="K592" s="3" t="s">
        <v>1403</v>
      </c>
    </row>
    <row r="593" spans="1:11">
      <c r="A593" s="3" t="s">
        <v>1448</v>
      </c>
      <c r="B593" s="3">
        <v>17024</v>
      </c>
      <c r="C593" s="4">
        <v>61.7791196440775</v>
      </c>
      <c r="D593" s="4">
        <v>121.671</v>
      </c>
      <c r="E593" s="4">
        <v>1429107.19</v>
      </c>
      <c r="F593" s="4">
        <v>4998826.63</v>
      </c>
      <c r="I593" s="3" t="s">
        <v>412</v>
      </c>
      <c r="K593" s="3" t="s">
        <v>1403</v>
      </c>
    </row>
    <row r="594" spans="1:11">
      <c r="A594" s="3" t="s">
        <v>1448</v>
      </c>
      <c r="B594" s="3">
        <v>17023</v>
      </c>
      <c r="C594" s="4">
        <v>62.9568593878985</v>
      </c>
      <c r="D594" s="4">
        <v>121.661</v>
      </c>
      <c r="E594" s="4">
        <v>1429106</v>
      </c>
      <c r="F594" s="4">
        <v>4998826.8</v>
      </c>
      <c r="I594" s="3" t="s">
        <v>412</v>
      </c>
      <c r="K594" s="3" t="s">
        <v>1403</v>
      </c>
    </row>
    <row r="595" spans="1:11">
      <c r="A595" s="3" t="s">
        <v>1448</v>
      </c>
      <c r="B595" s="3">
        <v>17022</v>
      </c>
      <c r="C595" s="4">
        <v>64.9371867578764</v>
      </c>
      <c r="D595" s="4">
        <v>121.541</v>
      </c>
      <c r="E595" s="4">
        <v>1429104.14</v>
      </c>
      <c r="F595" s="4">
        <v>4998827.48</v>
      </c>
      <c r="I595" s="3" t="s">
        <v>412</v>
      </c>
      <c r="K595" s="3" t="s">
        <v>1403</v>
      </c>
    </row>
    <row r="596" spans="1:11">
      <c r="A596" s="3" t="s">
        <v>1448</v>
      </c>
      <c r="B596" s="3">
        <v>17021</v>
      </c>
      <c r="C596" s="4">
        <v>68.3231527665587</v>
      </c>
      <c r="D596" s="4">
        <v>121.811</v>
      </c>
      <c r="E596" s="4">
        <v>1429101.11</v>
      </c>
      <c r="F596" s="4">
        <v>4998829.06</v>
      </c>
      <c r="I596" s="3" t="s">
        <v>412</v>
      </c>
      <c r="K596" s="3" t="s">
        <v>1403</v>
      </c>
    </row>
    <row r="597" spans="1:11">
      <c r="A597" s="3" t="s">
        <v>1448</v>
      </c>
      <c r="B597" s="3">
        <v>17020</v>
      </c>
      <c r="C597" s="4">
        <v>74.9425544264934</v>
      </c>
      <c r="D597" s="4">
        <v>122.66</v>
      </c>
      <c r="E597" s="4">
        <v>1429094.78</v>
      </c>
      <c r="F597" s="4">
        <v>4998831.02</v>
      </c>
      <c r="I597" s="3" t="s">
        <v>412</v>
      </c>
      <c r="K597" s="3" t="s">
        <v>1403</v>
      </c>
    </row>
    <row r="598" spans="1:11">
      <c r="A598" s="3" t="s">
        <v>1448</v>
      </c>
      <c r="B598" s="3">
        <v>17019</v>
      </c>
      <c r="C598" s="4">
        <v>78.1941834411537</v>
      </c>
      <c r="D598" s="4">
        <v>121.72</v>
      </c>
      <c r="E598" s="4">
        <v>1429091.67</v>
      </c>
      <c r="F598" s="4">
        <v>4998831.98</v>
      </c>
      <c r="I598" s="3" t="s">
        <v>412</v>
      </c>
      <c r="K598" s="3" t="s">
        <v>1403</v>
      </c>
    </row>
    <row r="599" spans="1:11">
      <c r="A599" s="3" t="s">
        <v>1448</v>
      </c>
      <c r="B599" s="3">
        <v>17018</v>
      </c>
      <c r="C599" s="4">
        <v>80.0252074287011</v>
      </c>
      <c r="D599" s="4">
        <v>121.46</v>
      </c>
      <c r="E599" s="4">
        <v>1429089.94</v>
      </c>
      <c r="F599" s="4">
        <v>4998832.58</v>
      </c>
      <c r="I599" s="3" t="s">
        <v>412</v>
      </c>
      <c r="K599" s="3" t="s">
        <v>1403</v>
      </c>
    </row>
    <row r="600" spans="1:11">
      <c r="A600" s="3" t="s">
        <v>1448</v>
      </c>
      <c r="B600" s="3">
        <v>17017</v>
      </c>
      <c r="C600" s="4">
        <v>83.6711372217619</v>
      </c>
      <c r="D600" s="4">
        <v>122.33</v>
      </c>
      <c r="E600" s="4">
        <v>1429086.49</v>
      </c>
      <c r="F600" s="4">
        <v>4998833.76</v>
      </c>
      <c r="I600" s="3" t="s">
        <v>412</v>
      </c>
      <c r="K600" s="3" t="s">
        <v>1403</v>
      </c>
    </row>
    <row r="601" spans="1:11">
      <c r="A601" s="3" t="s">
        <v>1448</v>
      </c>
      <c r="B601" s="3">
        <v>17016</v>
      </c>
      <c r="C601" s="4">
        <v>85.7175575013197</v>
      </c>
      <c r="D601" s="4">
        <v>122.17</v>
      </c>
      <c r="E601" s="4">
        <v>1429084.66</v>
      </c>
      <c r="F601" s="4">
        <v>4998834.72</v>
      </c>
      <c r="I601" s="3" t="s">
        <v>1533</v>
      </c>
      <c r="K601" s="3" t="s">
        <v>1403</v>
      </c>
    </row>
    <row r="602" spans="1:11">
      <c r="A602" s="3" t="s">
        <v>1453</v>
      </c>
      <c r="B602" s="3">
        <v>18028</v>
      </c>
      <c r="C602" s="4">
        <v>0.134629120282128</v>
      </c>
      <c r="D602" s="4">
        <v>120.385</v>
      </c>
      <c r="E602" s="4">
        <v>1429231.35</v>
      </c>
      <c r="F602" s="4">
        <v>4998230.51</v>
      </c>
      <c r="I602" s="3" t="s">
        <v>1327</v>
      </c>
      <c r="J602" s="3" t="s">
        <v>1452</v>
      </c>
      <c r="K602" s="3" t="s">
        <v>1550</v>
      </c>
    </row>
    <row r="603" spans="1:11">
      <c r="A603" s="3" t="s">
        <v>1453</v>
      </c>
      <c r="B603" s="3">
        <v>18029</v>
      </c>
      <c r="C603" s="4">
        <v>5.66145961739034</v>
      </c>
      <c r="D603" s="4">
        <v>120.735</v>
      </c>
      <c r="E603" s="4">
        <v>1429228.41</v>
      </c>
      <c r="F603" s="4">
        <v>4998225.6</v>
      </c>
      <c r="I603" s="3" t="s">
        <v>1327</v>
      </c>
      <c r="K603" s="3" t="s">
        <v>1550</v>
      </c>
    </row>
    <row r="604" spans="1:11">
      <c r="A604" s="3" t="s">
        <v>1453</v>
      </c>
      <c r="B604" s="3">
        <v>18030</v>
      </c>
      <c r="C604" s="4">
        <v>9.62846950434739</v>
      </c>
      <c r="D604" s="4">
        <v>120.114</v>
      </c>
      <c r="E604" s="4">
        <v>1429224.1</v>
      </c>
      <c r="F604" s="4">
        <v>4998224.14</v>
      </c>
      <c r="I604" s="3" t="s">
        <v>983</v>
      </c>
      <c r="K604" s="3" t="s">
        <v>1550</v>
      </c>
    </row>
    <row r="605" spans="1:11">
      <c r="A605" s="3" t="s">
        <v>1453</v>
      </c>
      <c r="B605" s="3">
        <v>18031</v>
      </c>
      <c r="C605" s="4">
        <v>18.6294075314969</v>
      </c>
      <c r="D605" s="4">
        <v>119.444</v>
      </c>
      <c r="E605" s="4">
        <v>1429218.36</v>
      </c>
      <c r="F605" s="4">
        <v>4998217.11</v>
      </c>
      <c r="I605" s="3" t="s">
        <v>1327</v>
      </c>
      <c r="K605" s="3" t="s">
        <v>1550</v>
      </c>
    </row>
    <row r="606" spans="1:11">
      <c r="A606" s="3" t="s">
        <v>1453</v>
      </c>
      <c r="B606" s="3">
        <v>18032</v>
      </c>
      <c r="C606" s="4">
        <v>18.7876854609489</v>
      </c>
      <c r="D606" s="4">
        <v>118.614</v>
      </c>
      <c r="E606" s="4">
        <v>1429218.39</v>
      </c>
      <c r="F606" s="4">
        <v>4998216.86</v>
      </c>
      <c r="I606" s="3" t="s">
        <v>1525</v>
      </c>
      <c r="J606" s="3" t="s">
        <v>1455</v>
      </c>
      <c r="K606" s="3" t="s">
        <v>1550</v>
      </c>
    </row>
    <row r="607" spans="1:11">
      <c r="A607" s="3" t="s">
        <v>1453</v>
      </c>
      <c r="B607" s="3">
        <v>18033</v>
      </c>
      <c r="C607" s="4">
        <v>19.3712060800077</v>
      </c>
      <c r="D607" s="4">
        <v>118.384</v>
      </c>
      <c r="E607" s="4">
        <v>1429217.74</v>
      </c>
      <c r="F607" s="4">
        <v>4998216.68</v>
      </c>
      <c r="I607" s="3" t="s">
        <v>983</v>
      </c>
      <c r="K607" s="3" t="s">
        <v>1550</v>
      </c>
    </row>
    <row r="608" spans="1:11">
      <c r="A608" s="3" t="s">
        <v>1453</v>
      </c>
      <c r="B608" s="3">
        <v>18034</v>
      </c>
      <c r="C608" s="4">
        <v>19.4702240613119</v>
      </c>
      <c r="D608" s="4">
        <v>118.694</v>
      </c>
      <c r="E608" s="4">
        <v>1429217.68</v>
      </c>
      <c r="F608" s="4">
        <v>4998216.6</v>
      </c>
      <c r="I608" s="3" t="s">
        <v>1327</v>
      </c>
      <c r="K608" s="3" t="s">
        <v>1550</v>
      </c>
    </row>
    <row r="609" spans="1:11">
      <c r="A609" s="3" t="s">
        <v>1453</v>
      </c>
      <c r="B609" s="3" t="s">
        <v>1133</v>
      </c>
      <c r="C609" s="4">
        <v>22.2452629785249</v>
      </c>
      <c r="D609" s="4">
        <v>118.454</v>
      </c>
      <c r="E609" s="4">
        <v>1429218.97</v>
      </c>
      <c r="F609" s="4">
        <v>4998211.96</v>
      </c>
      <c r="I609" s="3" t="s">
        <v>1327</v>
      </c>
      <c r="K609" s="3" t="s">
        <v>1550</v>
      </c>
    </row>
    <row r="610" spans="1:11">
      <c r="A610" s="3" t="s">
        <v>1453</v>
      </c>
      <c r="B610" s="3" t="s">
        <v>1135</v>
      </c>
      <c r="C610" s="4">
        <v>25.9733733844933</v>
      </c>
      <c r="D610" s="4">
        <v>118.334</v>
      </c>
      <c r="E610" s="4">
        <v>1429216.65</v>
      </c>
      <c r="F610" s="4">
        <v>4998209.03</v>
      </c>
      <c r="I610" s="3" t="s">
        <v>1327</v>
      </c>
      <c r="K610" s="3" t="s">
        <v>1550</v>
      </c>
    </row>
    <row r="611" spans="1:11">
      <c r="A611" s="3" t="s">
        <v>1453</v>
      </c>
      <c r="B611" s="3" t="s">
        <v>1139</v>
      </c>
      <c r="C611" s="4">
        <v>28.9900056049484</v>
      </c>
      <c r="D611" s="4">
        <v>118.244</v>
      </c>
      <c r="E611" s="4">
        <v>1429214.3</v>
      </c>
      <c r="F611" s="4">
        <v>4998207</v>
      </c>
      <c r="I611" s="3" t="s">
        <v>1327</v>
      </c>
      <c r="K611" s="3" t="s">
        <v>1550</v>
      </c>
    </row>
    <row r="612" spans="1:11">
      <c r="A612" s="3" t="s">
        <v>1453</v>
      </c>
      <c r="B612" s="3" t="s">
        <v>1137</v>
      </c>
      <c r="C612" s="4">
        <v>29.005103429841</v>
      </c>
      <c r="D612" s="4">
        <v>118.284</v>
      </c>
      <c r="E612" s="4">
        <v>1429214.22</v>
      </c>
      <c r="F612" s="4">
        <v>4998207.04</v>
      </c>
      <c r="I612" s="3" t="s">
        <v>983</v>
      </c>
      <c r="K612" s="3" t="s">
        <v>1550</v>
      </c>
    </row>
    <row r="613" spans="1:11">
      <c r="A613" s="3" t="s">
        <v>1453</v>
      </c>
      <c r="B613" s="3" t="s">
        <v>1141</v>
      </c>
      <c r="C613" s="4">
        <v>32.7817880077983</v>
      </c>
      <c r="D613" s="4">
        <v>118.324</v>
      </c>
      <c r="E613" s="4">
        <v>1429212.72</v>
      </c>
      <c r="F613" s="4">
        <v>4998203.47</v>
      </c>
      <c r="I613" s="3" t="s">
        <v>1327</v>
      </c>
      <c r="K613" s="3" t="s">
        <v>1550</v>
      </c>
    </row>
    <row r="614" spans="1:11">
      <c r="A614" s="3" t="s">
        <v>1453</v>
      </c>
      <c r="B614" s="3" t="s">
        <v>1143</v>
      </c>
      <c r="C614" s="4">
        <v>32.9647724849839</v>
      </c>
      <c r="D614" s="4">
        <v>118.294</v>
      </c>
      <c r="E614" s="4">
        <v>1429212.76</v>
      </c>
      <c r="F614" s="4">
        <v>4998203.22</v>
      </c>
      <c r="I614" s="3" t="s">
        <v>1327</v>
      </c>
      <c r="K614" s="3" t="s">
        <v>1550</v>
      </c>
    </row>
    <row r="615" spans="1:11">
      <c r="A615" s="3" t="s">
        <v>1453</v>
      </c>
      <c r="B615" s="3" t="s">
        <v>1145</v>
      </c>
      <c r="C615" s="4">
        <v>37.1083807917896</v>
      </c>
      <c r="D615" s="4">
        <v>118.364</v>
      </c>
      <c r="E615" s="4">
        <v>1429210.29</v>
      </c>
      <c r="F615" s="4">
        <v>4998199.89</v>
      </c>
      <c r="I615" s="3" t="s">
        <v>1327</v>
      </c>
      <c r="K615" s="3" t="s">
        <v>1550</v>
      </c>
    </row>
    <row r="616" spans="1:11">
      <c r="A616" s="3" t="s">
        <v>1453</v>
      </c>
      <c r="B616" s="3" t="s">
        <v>1147</v>
      </c>
      <c r="C616" s="4">
        <v>40.5957587065811</v>
      </c>
      <c r="D616" s="4">
        <v>118.594</v>
      </c>
      <c r="E616" s="4">
        <v>1429208.28</v>
      </c>
      <c r="F616" s="4">
        <v>4998197.04</v>
      </c>
      <c r="I616" s="3" t="s">
        <v>1327</v>
      </c>
      <c r="K616" s="3" t="s">
        <v>1550</v>
      </c>
    </row>
    <row r="617" spans="1:11">
      <c r="A617" s="3" t="s">
        <v>1453</v>
      </c>
      <c r="B617" s="3" t="s">
        <v>1149</v>
      </c>
      <c r="C617" s="4">
        <v>47.4504649600561</v>
      </c>
      <c r="D617" s="4">
        <v>118.234</v>
      </c>
      <c r="E617" s="4">
        <v>1429205.06</v>
      </c>
      <c r="F617" s="4">
        <v>4998190.94</v>
      </c>
      <c r="I617" s="3" t="s">
        <v>983</v>
      </c>
      <c r="K617" s="3" t="s">
        <v>1550</v>
      </c>
    </row>
    <row r="618" spans="1:11">
      <c r="A618" s="3" t="s">
        <v>1453</v>
      </c>
      <c r="B618" s="3" t="s">
        <v>1151</v>
      </c>
      <c r="C618" s="4">
        <v>49.8985302882758</v>
      </c>
      <c r="D618" s="4">
        <v>118.134</v>
      </c>
      <c r="E618" s="4">
        <v>1429203.03</v>
      </c>
      <c r="F618" s="4">
        <v>4998189.36</v>
      </c>
      <c r="I618" s="3" t="s">
        <v>1327</v>
      </c>
      <c r="K618" s="3" t="s">
        <v>1550</v>
      </c>
    </row>
    <row r="619" spans="1:11">
      <c r="A619" s="3" t="s">
        <v>1453</v>
      </c>
      <c r="B619" s="3" t="s">
        <v>1153</v>
      </c>
      <c r="C619" s="4">
        <v>54.5022322933723</v>
      </c>
      <c r="D619" s="4">
        <v>118.254</v>
      </c>
      <c r="E619" s="4">
        <v>1429200.33</v>
      </c>
      <c r="F619" s="4">
        <v>4998185.63</v>
      </c>
      <c r="I619" s="3" t="s">
        <v>1525</v>
      </c>
      <c r="J619" s="3" t="s">
        <v>1458</v>
      </c>
      <c r="K619" s="3" t="s">
        <v>1550</v>
      </c>
    </row>
    <row r="620" spans="1:11">
      <c r="A620" s="3" t="s">
        <v>1453</v>
      </c>
      <c r="B620" s="3" t="s">
        <v>1155</v>
      </c>
      <c r="C620" s="4">
        <v>58.6281248630202</v>
      </c>
      <c r="D620" s="4">
        <v>119.574</v>
      </c>
      <c r="E620" s="4">
        <v>1429196.34</v>
      </c>
      <c r="F620" s="4">
        <v>4998183.42</v>
      </c>
      <c r="I620" s="3" t="s">
        <v>1327</v>
      </c>
      <c r="K620" s="3" t="s">
        <v>1550</v>
      </c>
    </row>
    <row r="621" spans="1:11">
      <c r="A621" s="3" t="s">
        <v>1453</v>
      </c>
      <c r="B621" s="3" t="s">
        <v>1157</v>
      </c>
      <c r="C621" s="4">
        <v>66.538017140251</v>
      </c>
      <c r="D621" s="4">
        <v>119.764</v>
      </c>
      <c r="E621" s="4">
        <v>1429193.27</v>
      </c>
      <c r="F621" s="4">
        <v>4998175.88</v>
      </c>
      <c r="I621" s="3" t="s">
        <v>1327</v>
      </c>
      <c r="K621" s="3" t="s">
        <v>1550</v>
      </c>
    </row>
    <row r="622" spans="1:11">
      <c r="A622" s="3" t="s">
        <v>1453</v>
      </c>
      <c r="B622" s="3" t="s">
        <v>1159</v>
      </c>
      <c r="C622" s="4">
        <v>75.5459596866617</v>
      </c>
      <c r="D622" s="4">
        <v>119.984</v>
      </c>
      <c r="E622" s="4">
        <v>1429188.32</v>
      </c>
      <c r="F622" s="4">
        <v>4998168.35</v>
      </c>
      <c r="I622" s="3" t="s">
        <v>1327</v>
      </c>
      <c r="K622" s="3" t="s">
        <v>1550</v>
      </c>
    </row>
    <row r="623" spans="1:11">
      <c r="A623" s="3" t="s">
        <v>1453</v>
      </c>
      <c r="B623" s="3" t="s">
        <v>1161</v>
      </c>
      <c r="C623" s="4">
        <v>82.9212833048834</v>
      </c>
      <c r="D623" s="4">
        <v>120.084</v>
      </c>
      <c r="E623" s="4">
        <v>1429184.42</v>
      </c>
      <c r="F623" s="4">
        <v>4998162.08</v>
      </c>
      <c r="I623" s="3" t="s">
        <v>1327</v>
      </c>
      <c r="J623" s="3" t="s">
        <v>1459</v>
      </c>
      <c r="K623" s="3" t="s">
        <v>1550</v>
      </c>
    </row>
    <row r="624" spans="1:11">
      <c r="A624" s="3" t="s">
        <v>1460</v>
      </c>
      <c r="B624" s="3">
        <v>18035</v>
      </c>
      <c r="C624" s="4">
        <v>37.6261119573266</v>
      </c>
      <c r="D624" s="4">
        <v>120.079</v>
      </c>
      <c r="E624" s="4">
        <v>1429307.53</v>
      </c>
      <c r="F624" s="4">
        <v>4998197.68</v>
      </c>
      <c r="I624" s="3" t="s">
        <v>1327</v>
      </c>
      <c r="J624" s="3" t="s">
        <v>1459</v>
      </c>
      <c r="K624" s="3" t="s">
        <v>1551</v>
      </c>
    </row>
    <row r="625" spans="1:11">
      <c r="A625" s="3" t="s">
        <v>1460</v>
      </c>
      <c r="B625" s="3">
        <v>18036</v>
      </c>
      <c r="C625" s="4">
        <v>50.6226358562457</v>
      </c>
      <c r="D625" s="4">
        <v>119.75</v>
      </c>
      <c r="E625" s="4">
        <v>1429307.56</v>
      </c>
      <c r="F625" s="4">
        <v>4998184.68</v>
      </c>
      <c r="I625" s="3" t="s">
        <v>1327</v>
      </c>
      <c r="K625" s="3" t="s">
        <v>1551</v>
      </c>
    </row>
    <row r="626" spans="1:11">
      <c r="A626" s="3" t="s">
        <v>1460</v>
      </c>
      <c r="B626" s="3">
        <v>18037</v>
      </c>
      <c r="C626" s="4">
        <v>67.0947161931546</v>
      </c>
      <c r="D626" s="4">
        <v>119.34</v>
      </c>
      <c r="E626" s="4">
        <v>1429308.25</v>
      </c>
      <c r="F626" s="4">
        <v>4998168.22</v>
      </c>
      <c r="I626" s="3" t="s">
        <v>1327</v>
      </c>
      <c r="K626" s="3" t="s">
        <v>1551</v>
      </c>
    </row>
    <row r="627" spans="1:11">
      <c r="A627" s="3" t="s">
        <v>1460</v>
      </c>
      <c r="B627" s="3">
        <v>18038</v>
      </c>
      <c r="C627" s="4">
        <v>82.3521523765406</v>
      </c>
      <c r="D627" s="4">
        <v>119.171</v>
      </c>
      <c r="E627" s="4">
        <v>1429308.73</v>
      </c>
      <c r="F627" s="4">
        <v>4998152.97</v>
      </c>
      <c r="I627" s="3" t="s">
        <v>1334</v>
      </c>
      <c r="K627" s="3" t="s">
        <v>1551</v>
      </c>
    </row>
    <row r="628" spans="1:11">
      <c r="A628" s="3" t="s">
        <v>1460</v>
      </c>
      <c r="B628" s="3">
        <v>18039</v>
      </c>
      <c r="C628" s="4">
        <v>84.686998063122</v>
      </c>
      <c r="D628" s="4">
        <v>118.131</v>
      </c>
      <c r="E628" s="4">
        <v>1429309.25</v>
      </c>
      <c r="F628" s="4">
        <v>4998150.65</v>
      </c>
      <c r="I628" s="3" t="s">
        <v>1525</v>
      </c>
      <c r="J628" s="3" t="s">
        <v>1462</v>
      </c>
      <c r="K628" s="3" t="s">
        <v>1551</v>
      </c>
    </row>
    <row r="629" spans="1:11">
      <c r="A629" s="3" t="s">
        <v>1460</v>
      </c>
      <c r="B629" s="3">
        <v>18040</v>
      </c>
      <c r="C629" s="4">
        <v>85.3394292278179</v>
      </c>
      <c r="D629" s="4">
        <v>117.991</v>
      </c>
      <c r="E629" s="4">
        <v>1429308.67</v>
      </c>
      <c r="F629" s="4">
        <v>4998149.98</v>
      </c>
      <c r="I629" s="3" t="s">
        <v>1327</v>
      </c>
      <c r="K629" s="3" t="s">
        <v>1551</v>
      </c>
    </row>
    <row r="630" spans="1:11">
      <c r="A630" s="3" t="s">
        <v>1460</v>
      </c>
      <c r="B630" s="3">
        <v>18041</v>
      </c>
      <c r="C630" s="4">
        <v>88.0327484576072</v>
      </c>
      <c r="D630" s="4">
        <v>117.681</v>
      </c>
      <c r="E630" s="4">
        <v>1429308.83</v>
      </c>
      <c r="F630" s="4">
        <v>4998147.29</v>
      </c>
      <c r="I630" s="3" t="s">
        <v>1327</v>
      </c>
      <c r="K630" s="3" t="s">
        <v>1551</v>
      </c>
    </row>
    <row r="631" spans="1:11">
      <c r="A631" s="3" t="s">
        <v>1460</v>
      </c>
      <c r="B631" s="3">
        <v>18042</v>
      </c>
      <c r="C631" s="4">
        <v>90.8072579758251</v>
      </c>
      <c r="D631" s="4">
        <v>117.431</v>
      </c>
      <c r="E631" s="4">
        <v>1429309.03</v>
      </c>
      <c r="F631" s="4">
        <v>4998144.52</v>
      </c>
      <c r="I631" s="3" t="s">
        <v>1327</v>
      </c>
      <c r="K631" s="3" t="s">
        <v>1551</v>
      </c>
    </row>
    <row r="632" spans="1:11">
      <c r="A632" s="3" t="s">
        <v>1460</v>
      </c>
      <c r="B632" s="3">
        <v>18043</v>
      </c>
      <c r="C632" s="4">
        <v>92.6993581478696</v>
      </c>
      <c r="D632" s="4">
        <v>117.171</v>
      </c>
      <c r="E632" s="4">
        <v>1429309.13</v>
      </c>
      <c r="F632" s="4">
        <v>4998142.63</v>
      </c>
      <c r="I632" s="3" t="s">
        <v>1327</v>
      </c>
      <c r="K632" s="3" t="s">
        <v>1551</v>
      </c>
    </row>
    <row r="633" spans="1:11">
      <c r="A633" s="3" t="s">
        <v>1460</v>
      </c>
      <c r="B633" s="3">
        <v>18044</v>
      </c>
      <c r="C633" s="4">
        <v>93.7455367523865</v>
      </c>
      <c r="D633" s="4">
        <v>117.031</v>
      </c>
      <c r="E633" s="4">
        <v>1429309.01</v>
      </c>
      <c r="F633" s="4">
        <v>4998141.58</v>
      </c>
      <c r="I633" s="3" t="s">
        <v>1327</v>
      </c>
      <c r="K633" s="3" t="s">
        <v>1551</v>
      </c>
    </row>
    <row r="634" spans="1:11">
      <c r="A634" s="3" t="s">
        <v>1460</v>
      </c>
      <c r="B634" s="3">
        <v>18045</v>
      </c>
      <c r="C634" s="4">
        <v>94.2282109612065</v>
      </c>
      <c r="D634" s="4">
        <v>116.941</v>
      </c>
      <c r="E634" s="4">
        <v>1429313.4</v>
      </c>
      <c r="F634" s="4">
        <v>4998141.32</v>
      </c>
      <c r="I634" s="3" t="s">
        <v>1327</v>
      </c>
      <c r="K634" s="3" t="s">
        <v>1551</v>
      </c>
    </row>
    <row r="635" spans="1:11">
      <c r="A635" s="3" t="s">
        <v>1460</v>
      </c>
      <c r="B635" s="3">
        <v>18048</v>
      </c>
      <c r="C635" s="4">
        <v>102.083652662717</v>
      </c>
      <c r="D635" s="4">
        <v>117.331</v>
      </c>
      <c r="E635" s="4">
        <v>1429309.05</v>
      </c>
      <c r="F635" s="4">
        <v>4998133.24</v>
      </c>
      <c r="I635" s="3" t="s">
        <v>1327</v>
      </c>
      <c r="K635" s="3" t="s">
        <v>1551</v>
      </c>
    </row>
    <row r="636" spans="1:11">
      <c r="A636" s="3" t="s">
        <v>1460</v>
      </c>
      <c r="B636" s="3">
        <v>18046</v>
      </c>
      <c r="C636" s="4">
        <v>102.311064118467</v>
      </c>
      <c r="D636" s="4">
        <v>118.171</v>
      </c>
      <c r="E636" s="4">
        <v>1429308.95</v>
      </c>
      <c r="F636" s="4">
        <v>4998133.01</v>
      </c>
      <c r="I636" s="3" t="s">
        <v>1525</v>
      </c>
      <c r="J636" s="3" t="s">
        <v>1464</v>
      </c>
      <c r="K636" s="3" t="s">
        <v>1551</v>
      </c>
    </row>
    <row r="637" spans="1:11">
      <c r="A637" s="3" t="s">
        <v>1460</v>
      </c>
      <c r="B637" s="3">
        <v>18047</v>
      </c>
      <c r="C637" s="4">
        <v>102.541897588257</v>
      </c>
      <c r="D637" s="4">
        <v>119.491</v>
      </c>
      <c r="E637" s="4">
        <v>1429309.36</v>
      </c>
      <c r="F637" s="4">
        <v>4998132.79</v>
      </c>
      <c r="I637" s="3" t="s">
        <v>1334</v>
      </c>
      <c r="K637" s="3" t="s">
        <v>1551</v>
      </c>
    </row>
    <row r="638" spans="1:11">
      <c r="A638" s="3" t="s">
        <v>1460</v>
      </c>
      <c r="B638" s="3">
        <v>18049</v>
      </c>
      <c r="C638" s="4">
        <v>106.08858478159</v>
      </c>
      <c r="D638" s="4">
        <v>119.621</v>
      </c>
      <c r="E638" s="4">
        <v>1429309.29</v>
      </c>
      <c r="F638" s="4">
        <v>4998129.24</v>
      </c>
      <c r="I638" s="3" t="s">
        <v>1327</v>
      </c>
      <c r="K638" s="3" t="s">
        <v>1551</v>
      </c>
    </row>
    <row r="639" spans="1:11">
      <c r="A639" s="3" t="s">
        <v>1460</v>
      </c>
      <c r="B639" s="3">
        <v>18050</v>
      </c>
      <c r="C639" s="4">
        <v>114.273573239835</v>
      </c>
      <c r="D639" s="4">
        <v>119.492</v>
      </c>
      <c r="E639" s="4">
        <v>1429308.75</v>
      </c>
      <c r="F639" s="4">
        <v>4998121.04</v>
      </c>
      <c r="I639" s="3" t="s">
        <v>1327</v>
      </c>
      <c r="K639" s="3" t="s">
        <v>1551</v>
      </c>
    </row>
    <row r="640" spans="1:11">
      <c r="A640" s="3" t="s">
        <v>1460</v>
      </c>
      <c r="B640" s="3">
        <v>18052</v>
      </c>
      <c r="C640" s="4">
        <v>122.098497046259</v>
      </c>
      <c r="D640" s="4">
        <v>119.402</v>
      </c>
      <c r="E640" s="4">
        <v>1429309.87</v>
      </c>
      <c r="F640" s="4">
        <v>4998113.24</v>
      </c>
      <c r="I640" s="3" t="s">
        <v>1327</v>
      </c>
      <c r="K640" s="3" t="s">
        <v>1551</v>
      </c>
    </row>
    <row r="641" spans="1:11">
      <c r="A641" s="3" t="s">
        <v>1460</v>
      </c>
      <c r="B641" s="3">
        <v>18051</v>
      </c>
      <c r="C641" s="4">
        <v>122.276023000977</v>
      </c>
      <c r="D641" s="4">
        <v>119.582</v>
      </c>
      <c r="E641" s="4">
        <v>1429310.13</v>
      </c>
      <c r="F641" s="4">
        <v>4998113.07</v>
      </c>
      <c r="I641" s="3" t="s">
        <v>1327</v>
      </c>
      <c r="K641" s="3" t="s">
        <v>1551</v>
      </c>
    </row>
    <row r="642" spans="1:11">
      <c r="A642" s="3" t="s">
        <v>1460</v>
      </c>
      <c r="B642" s="3">
        <v>18053</v>
      </c>
      <c r="C642" s="4">
        <v>129.124341860675</v>
      </c>
      <c r="D642" s="4">
        <v>118.622</v>
      </c>
      <c r="E642" s="4">
        <v>1429310.81</v>
      </c>
      <c r="F642" s="4">
        <v>4998106.24</v>
      </c>
      <c r="I642" s="3" t="s">
        <v>1327</v>
      </c>
      <c r="K642" s="3" t="s">
        <v>1551</v>
      </c>
    </row>
    <row r="643" spans="1:11">
      <c r="A643" s="3" t="s">
        <v>1460</v>
      </c>
      <c r="B643" s="3">
        <v>18054</v>
      </c>
      <c r="C643" s="4">
        <v>134.337666947698</v>
      </c>
      <c r="D643" s="4">
        <v>118.792</v>
      </c>
      <c r="E643" s="4">
        <v>1429309.61</v>
      </c>
      <c r="F643" s="4">
        <v>4998100.99</v>
      </c>
      <c r="I643" s="3" t="s">
        <v>1327</v>
      </c>
      <c r="K643" s="3" t="s">
        <v>1551</v>
      </c>
    </row>
    <row r="644" spans="1:11">
      <c r="A644" s="3" t="s">
        <v>1460</v>
      </c>
      <c r="B644" s="3">
        <v>18055</v>
      </c>
      <c r="C644" s="4">
        <v>142.958812113765</v>
      </c>
      <c r="D644" s="4">
        <v>118.713</v>
      </c>
      <c r="E644" s="4">
        <v>1429309.76</v>
      </c>
      <c r="F644" s="4">
        <v>4998092.37</v>
      </c>
      <c r="I644" s="3" t="s">
        <v>1327</v>
      </c>
      <c r="K644" s="3" t="s">
        <v>1551</v>
      </c>
    </row>
    <row r="645" spans="1:11">
      <c r="A645" s="3" t="s">
        <v>1460</v>
      </c>
      <c r="B645" s="3">
        <v>18056</v>
      </c>
      <c r="C645" s="4">
        <v>147.250365707712</v>
      </c>
      <c r="D645" s="4">
        <v>118.613</v>
      </c>
      <c r="E645" s="4">
        <v>1429310.28</v>
      </c>
      <c r="F645" s="4">
        <v>4998088.09</v>
      </c>
      <c r="I645" s="3" t="s">
        <v>983</v>
      </c>
      <c r="K645" s="3" t="s">
        <v>1551</v>
      </c>
    </row>
    <row r="646" spans="1:11">
      <c r="A646" s="3" t="s">
        <v>1460</v>
      </c>
      <c r="B646" s="3">
        <v>18057</v>
      </c>
      <c r="C646" s="4">
        <v>154.23804252164</v>
      </c>
      <c r="D646" s="4">
        <v>120.003</v>
      </c>
      <c r="E646" s="4">
        <v>1429310.66</v>
      </c>
      <c r="F646" s="4">
        <v>4998081.11</v>
      </c>
      <c r="I646" s="3" t="s">
        <v>1327</v>
      </c>
      <c r="K646" s="3" t="s">
        <v>1551</v>
      </c>
    </row>
    <row r="647" spans="1:11">
      <c r="A647" s="3" t="s">
        <v>1460</v>
      </c>
      <c r="B647" s="3">
        <v>18058</v>
      </c>
      <c r="C647" s="4">
        <v>158.232614529924</v>
      </c>
      <c r="D647" s="4">
        <v>119.903</v>
      </c>
      <c r="E647" s="4">
        <v>1429310.88</v>
      </c>
      <c r="F647" s="4">
        <v>4998077.12</v>
      </c>
      <c r="I647" s="3" t="s">
        <v>983</v>
      </c>
      <c r="K647" s="3" t="s">
        <v>1551</v>
      </c>
    </row>
    <row r="648" spans="1:11">
      <c r="A648" s="3" t="s">
        <v>1460</v>
      </c>
      <c r="B648" s="3">
        <v>18059</v>
      </c>
      <c r="C648" s="4">
        <v>162.668736212923</v>
      </c>
      <c r="D648" s="4">
        <v>121.533</v>
      </c>
      <c r="E648" s="4">
        <v>1429310.8</v>
      </c>
      <c r="F648" s="4">
        <v>4998072.68</v>
      </c>
      <c r="I648" s="3" t="s">
        <v>1327</v>
      </c>
      <c r="J648" s="3" t="s">
        <v>1459</v>
      </c>
      <c r="K648" s="3" t="s">
        <v>1551</v>
      </c>
    </row>
    <row r="649" spans="1:11">
      <c r="A649" s="3" t="s">
        <v>1467</v>
      </c>
      <c r="B649" s="3">
        <v>17037</v>
      </c>
      <c r="C649" s="4">
        <v>-2.47932450523411</v>
      </c>
      <c r="D649" s="4">
        <v>120.194</v>
      </c>
      <c r="E649" s="4">
        <v>1429408.58</v>
      </c>
      <c r="F649" s="4">
        <v>4998217.87</v>
      </c>
      <c r="I649" s="3" t="s">
        <v>983</v>
      </c>
      <c r="J649" s="3" t="s">
        <v>1466</v>
      </c>
      <c r="K649" s="3" t="s">
        <v>1552</v>
      </c>
    </row>
    <row r="650" spans="1:11">
      <c r="A650" s="3" t="s">
        <v>1467</v>
      </c>
      <c r="B650" s="3">
        <v>17038</v>
      </c>
      <c r="C650" s="4">
        <v>0.571847881893512</v>
      </c>
      <c r="D650" s="4">
        <v>120.084</v>
      </c>
      <c r="E650" s="4">
        <v>1429407.93</v>
      </c>
      <c r="F650" s="4">
        <v>4998214.89</v>
      </c>
      <c r="I650" s="3" t="s">
        <v>983</v>
      </c>
      <c r="K650" s="3" t="s">
        <v>1552</v>
      </c>
    </row>
    <row r="651" spans="1:11">
      <c r="A651" s="3" t="s">
        <v>1467</v>
      </c>
      <c r="B651" s="3">
        <v>17039</v>
      </c>
      <c r="C651" s="4">
        <v>8.20131513843337</v>
      </c>
      <c r="D651" s="4">
        <v>119.224</v>
      </c>
      <c r="E651" s="4">
        <v>1429406.52</v>
      </c>
      <c r="F651" s="4">
        <v>4998207.39</v>
      </c>
      <c r="I651" s="3" t="s">
        <v>983</v>
      </c>
      <c r="K651" s="3" t="s">
        <v>1552</v>
      </c>
    </row>
    <row r="652" spans="1:11">
      <c r="A652" s="3" t="s">
        <v>1467</v>
      </c>
      <c r="B652" s="3">
        <v>17040</v>
      </c>
      <c r="C652" s="4">
        <v>11.5899667815574</v>
      </c>
      <c r="D652" s="4">
        <v>119.214</v>
      </c>
      <c r="E652" s="4">
        <v>1429406.17</v>
      </c>
      <c r="F652" s="4">
        <v>4998204.01</v>
      </c>
      <c r="I652" s="3" t="s">
        <v>983</v>
      </c>
      <c r="K652" s="3" t="s">
        <v>1552</v>
      </c>
    </row>
    <row r="653" spans="1:11">
      <c r="A653" s="3" t="s">
        <v>1467</v>
      </c>
      <c r="B653" s="3">
        <v>17041</v>
      </c>
      <c r="C653" s="4">
        <v>14.715434413495</v>
      </c>
      <c r="D653" s="4">
        <v>119.464</v>
      </c>
      <c r="E653" s="4">
        <v>1429405.58</v>
      </c>
      <c r="F653" s="4">
        <v>4998200.94</v>
      </c>
      <c r="I653" s="3" t="s">
        <v>412</v>
      </c>
      <c r="K653" s="3" t="s">
        <v>1552</v>
      </c>
    </row>
    <row r="654" spans="1:11">
      <c r="A654" s="3" t="s">
        <v>1467</v>
      </c>
      <c r="B654" s="3">
        <v>17042</v>
      </c>
      <c r="C654" s="4">
        <v>16.9174185376862</v>
      </c>
      <c r="D654" s="4">
        <v>119.584</v>
      </c>
      <c r="E654" s="4">
        <v>1429404.93</v>
      </c>
      <c r="F654" s="4">
        <v>4998198.82</v>
      </c>
      <c r="I654" s="3" t="s">
        <v>412</v>
      </c>
      <c r="K654" s="3" t="s">
        <v>1552</v>
      </c>
    </row>
    <row r="655" spans="1:11">
      <c r="A655" s="3" t="s">
        <v>1467</v>
      </c>
      <c r="B655" s="3">
        <v>17043</v>
      </c>
      <c r="C655" s="4">
        <v>19.4633134382441</v>
      </c>
      <c r="D655" s="4">
        <v>119.584</v>
      </c>
      <c r="E655" s="4">
        <v>1429404.78</v>
      </c>
      <c r="F655" s="4">
        <v>4998196.26</v>
      </c>
      <c r="I655" s="3" t="s">
        <v>412</v>
      </c>
      <c r="K655" s="3" t="s">
        <v>1552</v>
      </c>
    </row>
    <row r="656" spans="1:11">
      <c r="A656" s="3" t="s">
        <v>1467</v>
      </c>
      <c r="B656" s="3">
        <v>17044</v>
      </c>
      <c r="C656" s="4">
        <v>23.0315125426173</v>
      </c>
      <c r="D656" s="4">
        <v>119.414</v>
      </c>
      <c r="E656" s="4">
        <v>1429403.6</v>
      </c>
      <c r="F656" s="4">
        <v>4998192.85</v>
      </c>
      <c r="I656" s="3" t="s">
        <v>412</v>
      </c>
      <c r="K656" s="3" t="s">
        <v>1552</v>
      </c>
    </row>
    <row r="657" spans="1:11">
      <c r="A657" s="3" t="s">
        <v>1467</v>
      </c>
      <c r="B657" s="3">
        <v>17045</v>
      </c>
      <c r="C657" s="4">
        <v>26.7473679073914</v>
      </c>
      <c r="D657" s="4">
        <v>119.114</v>
      </c>
      <c r="E657" s="4">
        <v>1429403.11</v>
      </c>
      <c r="F657" s="4">
        <v>4998189.16</v>
      </c>
      <c r="I657" s="3" t="s">
        <v>412</v>
      </c>
      <c r="K657" s="3" t="s">
        <v>1552</v>
      </c>
    </row>
    <row r="658" spans="1:11">
      <c r="A658" s="3" t="s">
        <v>1467</v>
      </c>
      <c r="B658" s="3">
        <v>17046</v>
      </c>
      <c r="C658" s="4">
        <v>29.8451371248859</v>
      </c>
      <c r="D658" s="4">
        <v>119.584</v>
      </c>
      <c r="E658" s="4">
        <v>1429402.84</v>
      </c>
      <c r="F658" s="4">
        <v>4998186.06</v>
      </c>
      <c r="I658" s="3" t="s">
        <v>412</v>
      </c>
      <c r="K658" s="3" t="s">
        <v>1552</v>
      </c>
    </row>
    <row r="659" spans="1:11">
      <c r="A659" s="3" t="s">
        <v>1467</v>
      </c>
      <c r="B659" s="3">
        <v>17047</v>
      </c>
      <c r="C659" s="4">
        <v>33.4799858116923</v>
      </c>
      <c r="D659" s="4">
        <v>119.515</v>
      </c>
      <c r="E659" s="4">
        <v>1429402.44</v>
      </c>
      <c r="F659" s="4">
        <v>4998182.44</v>
      </c>
      <c r="I659" s="3" t="s">
        <v>412</v>
      </c>
      <c r="K659" s="3" t="s">
        <v>1552</v>
      </c>
    </row>
    <row r="660" spans="1:11">
      <c r="A660" s="3" t="s">
        <v>1467</v>
      </c>
      <c r="B660" s="3">
        <v>17048</v>
      </c>
      <c r="C660" s="4">
        <v>38.7036154642681</v>
      </c>
      <c r="D660" s="4">
        <v>119.915</v>
      </c>
      <c r="E660" s="4">
        <v>1429401.45</v>
      </c>
      <c r="F660" s="4">
        <v>4998177.31</v>
      </c>
      <c r="I660" s="3" t="s">
        <v>536</v>
      </c>
      <c r="K660" s="3" t="s">
        <v>1552</v>
      </c>
    </row>
    <row r="661" spans="1:11">
      <c r="A661" s="3" t="s">
        <v>1467</v>
      </c>
      <c r="B661" s="3">
        <v>17049</v>
      </c>
      <c r="C661" s="4">
        <v>39.2232095829352</v>
      </c>
      <c r="D661" s="4">
        <v>119.185</v>
      </c>
      <c r="E661" s="4">
        <v>1429401.35</v>
      </c>
      <c r="F661" s="4">
        <v>4998176.8</v>
      </c>
      <c r="I661" s="3" t="s">
        <v>983</v>
      </c>
      <c r="K661" s="3" t="s">
        <v>1552</v>
      </c>
    </row>
    <row r="662" spans="1:11">
      <c r="A662" s="3" t="s">
        <v>1467</v>
      </c>
      <c r="B662" s="3">
        <v>17050</v>
      </c>
      <c r="C662" s="4">
        <v>39.5828918851963</v>
      </c>
      <c r="D662" s="4">
        <v>117.935</v>
      </c>
      <c r="E662" s="4">
        <v>1429401.15</v>
      </c>
      <c r="F662" s="4">
        <v>4998176.47</v>
      </c>
      <c r="I662" s="3" t="s">
        <v>1553</v>
      </c>
      <c r="K662" s="3" t="s">
        <v>1552</v>
      </c>
    </row>
    <row r="663" spans="1:11">
      <c r="A663" s="3" t="s">
        <v>1467</v>
      </c>
      <c r="B663" s="3">
        <v>17051</v>
      </c>
      <c r="C663" s="4">
        <v>39.7636141462523</v>
      </c>
      <c r="D663" s="4">
        <v>117.905</v>
      </c>
      <c r="E663" s="4">
        <v>1429401.13</v>
      </c>
      <c r="F663" s="4">
        <v>4998176.29</v>
      </c>
      <c r="I663" s="3" t="s">
        <v>1525</v>
      </c>
      <c r="J663" s="3" t="s">
        <v>1468</v>
      </c>
      <c r="K663" s="3" t="s">
        <v>1552</v>
      </c>
    </row>
    <row r="664" spans="1:11">
      <c r="A664" s="3" t="s">
        <v>1467</v>
      </c>
      <c r="B664" s="3">
        <v>17052</v>
      </c>
      <c r="C664" s="4">
        <v>40.4448841017134</v>
      </c>
      <c r="D664" s="4">
        <v>117.635</v>
      </c>
      <c r="E664" s="4">
        <v>1429401.12</v>
      </c>
      <c r="F664" s="4">
        <v>4998175.6</v>
      </c>
      <c r="I664" s="3" t="s">
        <v>480</v>
      </c>
      <c r="K664" s="3" t="s">
        <v>1552</v>
      </c>
    </row>
    <row r="665" spans="1:11">
      <c r="A665" s="3" t="s">
        <v>1467</v>
      </c>
      <c r="B665" s="3">
        <v>17053</v>
      </c>
      <c r="C665" s="4">
        <v>41.5102552385056</v>
      </c>
      <c r="D665" s="4">
        <v>117.385</v>
      </c>
      <c r="E665" s="4">
        <v>1429400.77</v>
      </c>
      <c r="F665" s="4">
        <v>4998174.58</v>
      </c>
      <c r="I665" s="3" t="s">
        <v>480</v>
      </c>
      <c r="K665" s="3" t="s">
        <v>1552</v>
      </c>
    </row>
    <row r="666" spans="1:11">
      <c r="A666" s="3" t="s">
        <v>1467</v>
      </c>
      <c r="B666" s="3">
        <v>17054</v>
      </c>
      <c r="C666" s="4">
        <v>42.3812738122956</v>
      </c>
      <c r="D666" s="4">
        <v>116.985</v>
      </c>
      <c r="E666" s="4">
        <v>1429400.52</v>
      </c>
      <c r="F666" s="4">
        <v>4998173.74</v>
      </c>
      <c r="I666" s="3" t="s">
        <v>480</v>
      </c>
      <c r="K666" s="3" t="s">
        <v>1552</v>
      </c>
    </row>
    <row r="667" spans="1:11">
      <c r="A667" s="3" t="s">
        <v>1467</v>
      </c>
      <c r="B667" s="3">
        <v>17055</v>
      </c>
      <c r="C667" s="4">
        <v>43.3843180189517</v>
      </c>
      <c r="D667" s="4">
        <v>116.895</v>
      </c>
      <c r="E667" s="4">
        <v>1429400.14</v>
      </c>
      <c r="F667" s="4">
        <v>4998172.79</v>
      </c>
      <c r="I667" s="3" t="s">
        <v>480</v>
      </c>
      <c r="K667" s="3" t="s">
        <v>1552</v>
      </c>
    </row>
    <row r="668" spans="1:11">
      <c r="A668" s="3" t="s">
        <v>1467</v>
      </c>
      <c r="B668" s="3">
        <v>17056</v>
      </c>
      <c r="C668" s="4">
        <v>44.7714530697623</v>
      </c>
      <c r="D668" s="4">
        <v>117.055</v>
      </c>
      <c r="E668" s="4">
        <v>1429399.92</v>
      </c>
      <c r="F668" s="4">
        <v>4998171.42</v>
      </c>
      <c r="I668" s="3" t="s">
        <v>480</v>
      </c>
      <c r="K668" s="3" t="s">
        <v>1552</v>
      </c>
    </row>
    <row r="669" spans="1:11">
      <c r="A669" s="3" t="s">
        <v>1467</v>
      </c>
      <c r="B669" s="3">
        <v>17057</v>
      </c>
      <c r="C669" s="4">
        <v>46.6047762569612</v>
      </c>
      <c r="D669" s="4">
        <v>117.405</v>
      </c>
      <c r="E669" s="4">
        <v>1429399.79</v>
      </c>
      <c r="F669" s="4">
        <v>4998169.58</v>
      </c>
      <c r="I669" s="3" t="s">
        <v>480</v>
      </c>
      <c r="K669" s="3" t="s">
        <v>1552</v>
      </c>
    </row>
    <row r="670" spans="1:11">
      <c r="A670" s="3" t="s">
        <v>1467</v>
      </c>
      <c r="B670" s="3">
        <v>17058</v>
      </c>
      <c r="C670" s="4">
        <v>47.3954610689651</v>
      </c>
      <c r="D670" s="4">
        <v>117.515</v>
      </c>
      <c r="E670" s="4">
        <v>1429399.55</v>
      </c>
      <c r="F670" s="4">
        <v>4998168.82</v>
      </c>
      <c r="I670" s="3" t="s">
        <v>480</v>
      </c>
      <c r="K670" s="3" t="s">
        <v>1552</v>
      </c>
    </row>
    <row r="671" spans="1:11">
      <c r="A671" s="3" t="s">
        <v>1467</v>
      </c>
      <c r="B671" s="3">
        <v>17059</v>
      </c>
      <c r="C671" s="4">
        <v>48.660159165463</v>
      </c>
      <c r="D671" s="4">
        <v>117.385</v>
      </c>
      <c r="E671" s="4">
        <v>1429399.41</v>
      </c>
      <c r="F671" s="4">
        <v>4998167.56</v>
      </c>
      <c r="I671" s="3" t="s">
        <v>480</v>
      </c>
      <c r="K671" s="3" t="s">
        <v>1552</v>
      </c>
    </row>
    <row r="672" spans="1:11">
      <c r="A672" s="3" t="s">
        <v>1467</v>
      </c>
      <c r="B672" s="3">
        <v>17060</v>
      </c>
      <c r="C672" s="4">
        <v>50.3569344773055</v>
      </c>
      <c r="D672" s="4">
        <v>117.755</v>
      </c>
      <c r="E672" s="4">
        <v>1429399</v>
      </c>
      <c r="F672" s="4">
        <v>4998165.91</v>
      </c>
      <c r="I672" s="3" t="s">
        <v>480</v>
      </c>
      <c r="K672" s="3" t="s">
        <v>1552</v>
      </c>
    </row>
    <row r="673" spans="1:11">
      <c r="A673" s="3" t="s">
        <v>1467</v>
      </c>
      <c r="B673" s="3">
        <v>17061</v>
      </c>
      <c r="C673" s="4">
        <v>51.9917059726017</v>
      </c>
      <c r="D673" s="4">
        <v>117.865</v>
      </c>
      <c r="E673" s="4">
        <v>1429399.05</v>
      </c>
      <c r="F673" s="4">
        <v>4998164.24</v>
      </c>
      <c r="I673" s="3" t="s">
        <v>1525</v>
      </c>
      <c r="J673" s="3" t="s">
        <v>1469</v>
      </c>
      <c r="K673" s="3" t="s">
        <v>1552</v>
      </c>
    </row>
    <row r="674" spans="1:11">
      <c r="A674" s="3" t="s">
        <v>1467</v>
      </c>
      <c r="B674" s="3">
        <v>17062</v>
      </c>
      <c r="C674" s="4">
        <v>53.0295099917547</v>
      </c>
      <c r="D674" s="4">
        <v>117.915</v>
      </c>
      <c r="E674" s="4">
        <v>1429398.69</v>
      </c>
      <c r="F674" s="4">
        <v>4998163.25</v>
      </c>
      <c r="I674" s="3" t="s">
        <v>236</v>
      </c>
      <c r="K674" s="3" t="s">
        <v>1552</v>
      </c>
    </row>
    <row r="675" spans="1:11">
      <c r="A675" s="3" t="s">
        <v>1467</v>
      </c>
      <c r="B675" s="3">
        <v>17063</v>
      </c>
      <c r="C675" s="4">
        <v>54.4945029333651</v>
      </c>
      <c r="D675" s="4">
        <v>118.235</v>
      </c>
      <c r="E675" s="4">
        <v>1429398.31</v>
      </c>
      <c r="F675" s="4">
        <v>4998161.83</v>
      </c>
      <c r="I675" s="3" t="s">
        <v>236</v>
      </c>
      <c r="K675" s="3" t="s">
        <v>1552</v>
      </c>
    </row>
    <row r="676" spans="1:11">
      <c r="A676" s="3" t="s">
        <v>1467</v>
      </c>
      <c r="B676" s="3">
        <v>17064</v>
      </c>
      <c r="C676" s="4">
        <v>55.7494115660072</v>
      </c>
      <c r="D676" s="4">
        <v>118.305</v>
      </c>
      <c r="E676" s="4">
        <v>1429398.17</v>
      </c>
      <c r="F676" s="4">
        <v>4998160.58</v>
      </c>
      <c r="I676" s="3" t="s">
        <v>236</v>
      </c>
      <c r="K676" s="3" t="s">
        <v>1552</v>
      </c>
    </row>
    <row r="677" spans="1:11">
      <c r="A677" s="3" t="s">
        <v>1467</v>
      </c>
      <c r="B677" s="3">
        <v>17065</v>
      </c>
      <c r="C677" s="4">
        <v>58.4727414264455</v>
      </c>
      <c r="D677" s="4">
        <v>118.365</v>
      </c>
      <c r="E677" s="4">
        <v>1429397.91</v>
      </c>
      <c r="F677" s="4">
        <v>4998157.86</v>
      </c>
      <c r="I677" s="3" t="s">
        <v>236</v>
      </c>
      <c r="K677" s="3" t="s">
        <v>1552</v>
      </c>
    </row>
    <row r="678" spans="1:11">
      <c r="A678" s="3" t="s">
        <v>1467</v>
      </c>
      <c r="B678" s="3">
        <v>17066</v>
      </c>
      <c r="C678" s="4">
        <v>61.1003997526164</v>
      </c>
      <c r="D678" s="4">
        <v>118.365</v>
      </c>
      <c r="E678" s="4">
        <v>1429397.41</v>
      </c>
      <c r="F678" s="4">
        <v>4998155.28</v>
      </c>
      <c r="I678" s="3" t="s">
        <v>236</v>
      </c>
      <c r="K678" s="3" t="s">
        <v>1552</v>
      </c>
    </row>
    <row r="679" spans="1:11">
      <c r="A679" s="3" t="s">
        <v>1467</v>
      </c>
      <c r="B679" s="3">
        <v>17067</v>
      </c>
      <c r="C679" s="4">
        <v>61.4972966065433</v>
      </c>
      <c r="D679" s="4">
        <v>118.425</v>
      </c>
      <c r="E679" s="4">
        <v>1429397.28</v>
      </c>
      <c r="F679" s="4">
        <v>4998154.9</v>
      </c>
      <c r="I679" s="3" t="s">
        <v>412</v>
      </c>
      <c r="K679" s="3" t="s">
        <v>1552</v>
      </c>
    </row>
    <row r="680" spans="1:11">
      <c r="A680" s="3" t="s">
        <v>1467</v>
      </c>
      <c r="B680" s="3">
        <v>17068</v>
      </c>
      <c r="C680" s="4">
        <v>64.1294669393449</v>
      </c>
      <c r="D680" s="4">
        <v>118.445</v>
      </c>
      <c r="E680" s="4">
        <v>1429396.98</v>
      </c>
      <c r="F680" s="4">
        <v>4998152.28</v>
      </c>
      <c r="I680" s="3" t="s">
        <v>412</v>
      </c>
      <c r="K680" s="3" t="s">
        <v>1552</v>
      </c>
    </row>
    <row r="681" spans="1:11">
      <c r="A681" s="3" t="s">
        <v>1467</v>
      </c>
      <c r="B681" s="3">
        <v>17069</v>
      </c>
      <c r="C681" s="4">
        <v>66.275050886351</v>
      </c>
      <c r="D681" s="4">
        <v>118.665</v>
      </c>
      <c r="E681" s="4">
        <v>1429396.31</v>
      </c>
      <c r="F681" s="4">
        <v>4998150.22</v>
      </c>
      <c r="I681" s="3" t="s">
        <v>412</v>
      </c>
      <c r="K681" s="3" t="s">
        <v>1552</v>
      </c>
    </row>
    <row r="682" spans="1:11">
      <c r="A682" s="3" t="s">
        <v>1467</v>
      </c>
      <c r="B682" s="3">
        <v>17070</v>
      </c>
      <c r="C682" s="4">
        <v>69.0388343611932</v>
      </c>
      <c r="D682" s="4">
        <v>118.675</v>
      </c>
      <c r="E682" s="4">
        <v>1429395.82</v>
      </c>
      <c r="F682" s="4">
        <v>4998147.5</v>
      </c>
      <c r="I682" s="3" t="s">
        <v>412</v>
      </c>
      <c r="K682" s="3" t="s">
        <v>1552</v>
      </c>
    </row>
    <row r="683" spans="1:11">
      <c r="A683" s="3" t="s">
        <v>1467</v>
      </c>
      <c r="B683" s="3">
        <v>17071</v>
      </c>
      <c r="C683" s="4">
        <v>72.212214270868</v>
      </c>
      <c r="D683" s="4">
        <v>118.695</v>
      </c>
      <c r="E683" s="4">
        <v>1429395.13</v>
      </c>
      <c r="F683" s="4">
        <v>4998144.4</v>
      </c>
      <c r="I683" s="3" t="s">
        <v>412</v>
      </c>
      <c r="K683" s="3" t="s">
        <v>1552</v>
      </c>
    </row>
    <row r="684" spans="1:11">
      <c r="A684" s="3" t="s">
        <v>1467</v>
      </c>
      <c r="B684" s="3">
        <v>17072</v>
      </c>
      <c r="C684" s="4">
        <v>76.5181377836771</v>
      </c>
      <c r="D684" s="4">
        <v>118.365</v>
      </c>
      <c r="E684" s="4">
        <v>1429394</v>
      </c>
      <c r="F684" s="4">
        <v>4998140.23</v>
      </c>
      <c r="I684" s="3" t="s">
        <v>412</v>
      </c>
      <c r="K684" s="3" t="s">
        <v>1552</v>
      </c>
    </row>
    <row r="685" spans="1:11">
      <c r="A685" s="3" t="s">
        <v>1467</v>
      </c>
      <c r="B685" s="3">
        <v>17073</v>
      </c>
      <c r="C685" s="4">
        <v>77.5931608452563</v>
      </c>
      <c r="D685" s="4">
        <v>117.935</v>
      </c>
      <c r="E685" s="4">
        <v>1429393.82</v>
      </c>
      <c r="F685" s="4">
        <v>4998139.17</v>
      </c>
      <c r="I685" s="3" t="s">
        <v>412</v>
      </c>
      <c r="K685" s="3" t="s">
        <v>1552</v>
      </c>
    </row>
    <row r="686" spans="1:11">
      <c r="A686" s="3" t="s">
        <v>1467</v>
      </c>
      <c r="B686" s="3">
        <v>17074</v>
      </c>
      <c r="C686" s="4">
        <v>83.8511767956371</v>
      </c>
      <c r="D686" s="4">
        <v>117.296</v>
      </c>
      <c r="E686" s="4">
        <v>1429392.45</v>
      </c>
      <c r="F686" s="4">
        <v>4998133.06</v>
      </c>
      <c r="I686" s="3" t="s">
        <v>412</v>
      </c>
      <c r="K686" s="3" t="s">
        <v>1552</v>
      </c>
    </row>
    <row r="687" spans="1:11">
      <c r="A687" s="3" t="s">
        <v>1467</v>
      </c>
      <c r="B687" s="3">
        <v>17075</v>
      </c>
      <c r="C687" s="4">
        <v>84.1323957225681</v>
      </c>
      <c r="D687" s="4">
        <v>117.086</v>
      </c>
      <c r="E687" s="4">
        <v>1429392.47</v>
      </c>
      <c r="F687" s="4">
        <v>4998132.77</v>
      </c>
      <c r="I687" s="3" t="s">
        <v>412</v>
      </c>
      <c r="K687" s="3" t="s">
        <v>1552</v>
      </c>
    </row>
    <row r="688" spans="1:11">
      <c r="A688" s="3" t="s">
        <v>1467</v>
      </c>
      <c r="B688" s="3">
        <v>17076</v>
      </c>
      <c r="C688" s="4">
        <v>91.4701626214293</v>
      </c>
      <c r="D688" s="4">
        <v>117.326</v>
      </c>
      <c r="E688" s="4">
        <v>1429391.81</v>
      </c>
      <c r="F688" s="4">
        <v>4998125.43</v>
      </c>
      <c r="I688" s="3" t="s">
        <v>412</v>
      </c>
      <c r="K688" s="3" t="s">
        <v>1552</v>
      </c>
    </row>
    <row r="689" spans="1:11">
      <c r="A689" s="3" t="s">
        <v>1467</v>
      </c>
      <c r="B689" s="3">
        <v>17077</v>
      </c>
      <c r="C689" s="4">
        <v>95.6516087154989</v>
      </c>
      <c r="D689" s="4">
        <v>117.776</v>
      </c>
      <c r="E689" s="4">
        <v>1429390.39</v>
      </c>
      <c r="F689" s="4">
        <v>4998121.44</v>
      </c>
      <c r="I689" s="3" t="s">
        <v>412</v>
      </c>
      <c r="K689" s="3" t="s">
        <v>1552</v>
      </c>
    </row>
    <row r="690" spans="1:11">
      <c r="A690" s="3" t="s">
        <v>1467</v>
      </c>
      <c r="B690" s="3">
        <v>17078</v>
      </c>
      <c r="C690" s="4">
        <v>96.8673006229836</v>
      </c>
      <c r="D690" s="4">
        <v>118.416</v>
      </c>
      <c r="E690" s="4">
        <v>1429390.3</v>
      </c>
      <c r="F690" s="4">
        <v>4998120.22</v>
      </c>
      <c r="I690" s="3" t="s">
        <v>412</v>
      </c>
      <c r="K690" s="3" t="s">
        <v>1552</v>
      </c>
    </row>
    <row r="691" spans="1:11">
      <c r="A691" s="3" t="s">
        <v>1467</v>
      </c>
      <c r="B691" s="3">
        <v>17079</v>
      </c>
      <c r="C691" s="4">
        <v>100.907133593044</v>
      </c>
      <c r="D691" s="4">
        <v>117.616</v>
      </c>
      <c r="E691" s="4">
        <v>1429390.43</v>
      </c>
      <c r="F691" s="4">
        <v>4998116.09</v>
      </c>
      <c r="I691" s="3" t="s">
        <v>412</v>
      </c>
      <c r="K691" s="3" t="s">
        <v>1552</v>
      </c>
    </row>
    <row r="692" spans="1:11">
      <c r="A692" s="3" t="s">
        <v>1467</v>
      </c>
      <c r="B692" s="3">
        <v>17082</v>
      </c>
      <c r="C692" s="4">
        <v>112.132375565193</v>
      </c>
      <c r="D692" s="4">
        <v>117.926</v>
      </c>
      <c r="E692" s="4">
        <v>1429389.2</v>
      </c>
      <c r="F692" s="4">
        <v>4998104.91</v>
      </c>
      <c r="I692" s="3" t="s">
        <v>412</v>
      </c>
      <c r="K692" s="3" t="s">
        <v>1552</v>
      </c>
    </row>
    <row r="693" spans="1:11">
      <c r="A693" s="3" t="s">
        <v>1467</v>
      </c>
      <c r="B693" s="3">
        <v>17081</v>
      </c>
      <c r="C693" s="4">
        <v>114.989087177678</v>
      </c>
      <c r="D693" s="4">
        <v>119.636</v>
      </c>
      <c r="E693" s="4">
        <v>1429390.27</v>
      </c>
      <c r="F693" s="4">
        <v>4998101.84</v>
      </c>
      <c r="I693" s="3" t="s">
        <v>242</v>
      </c>
      <c r="K693" s="3" t="s">
        <v>1552</v>
      </c>
    </row>
    <row r="694" spans="1:11">
      <c r="A694" s="3" t="s">
        <v>1467</v>
      </c>
      <c r="B694" s="3">
        <v>17080</v>
      </c>
      <c r="C694" s="4">
        <v>118.782497236924</v>
      </c>
      <c r="D694" s="4">
        <v>121.016</v>
      </c>
      <c r="E694" s="4">
        <v>1429388.05</v>
      </c>
      <c r="F694" s="4">
        <v>4998098.36</v>
      </c>
      <c r="I694" s="3" t="s">
        <v>536</v>
      </c>
      <c r="J694" s="3" t="s">
        <v>1466</v>
      </c>
      <c r="K694" s="3" t="s">
        <v>1552</v>
      </c>
    </row>
    <row r="695" spans="1:11">
      <c r="A695" s="3" t="s">
        <v>1470</v>
      </c>
      <c r="B695" s="3">
        <v>17122</v>
      </c>
      <c r="C695" s="4">
        <v>-23.0855544660903</v>
      </c>
      <c r="D695" s="4">
        <v>119.389</v>
      </c>
      <c r="E695" s="4">
        <v>1429519.92</v>
      </c>
      <c r="F695" s="4">
        <v>4998234.23</v>
      </c>
      <c r="I695" s="3" t="s">
        <v>236</v>
      </c>
      <c r="K695" s="3" t="s">
        <v>1425</v>
      </c>
    </row>
    <row r="696" spans="1:11">
      <c r="A696" s="3" t="s">
        <v>1470</v>
      </c>
      <c r="B696" s="3">
        <v>17121</v>
      </c>
      <c r="C696" s="4">
        <v>-11.3791478148595</v>
      </c>
      <c r="D696" s="4">
        <v>119.59</v>
      </c>
      <c r="E696" s="4">
        <v>1429529.61</v>
      </c>
      <c r="F696" s="4">
        <v>4998227.63</v>
      </c>
      <c r="I696" s="3" t="s">
        <v>983</v>
      </c>
      <c r="K696" s="3" t="s">
        <v>1425</v>
      </c>
    </row>
    <row r="697" spans="1:11">
      <c r="A697" s="3" t="s">
        <v>1470</v>
      </c>
      <c r="B697" s="3">
        <v>17120</v>
      </c>
      <c r="C697" s="4">
        <v>-4.3561479542178</v>
      </c>
      <c r="D697" s="4">
        <v>119.59</v>
      </c>
      <c r="E697" s="4">
        <v>1429535.06</v>
      </c>
      <c r="F697" s="4">
        <v>4998223.2</v>
      </c>
      <c r="I697" s="3" t="s">
        <v>983</v>
      </c>
      <c r="K697" s="3" t="s">
        <v>1425</v>
      </c>
    </row>
    <row r="698" spans="1:11">
      <c r="A698" s="3" t="s">
        <v>1470</v>
      </c>
      <c r="B698" s="3">
        <v>17119</v>
      </c>
      <c r="C698" s="4">
        <v>7.84607322191818</v>
      </c>
      <c r="D698" s="4">
        <v>119.781</v>
      </c>
      <c r="E698" s="4">
        <v>1429544.16</v>
      </c>
      <c r="F698" s="4">
        <v>4998215.09</v>
      </c>
      <c r="I698" s="3" t="s">
        <v>983</v>
      </c>
      <c r="K698" s="3" t="s">
        <v>1425</v>
      </c>
    </row>
    <row r="699" spans="1:11">
      <c r="A699" s="3" t="s">
        <v>1470</v>
      </c>
      <c r="B699" s="3">
        <v>17118</v>
      </c>
      <c r="C699" s="4">
        <v>11.3208703287187</v>
      </c>
      <c r="D699" s="4">
        <v>119.741</v>
      </c>
      <c r="E699" s="4">
        <v>1429547.36</v>
      </c>
      <c r="F699" s="4">
        <v>4998213.48</v>
      </c>
      <c r="I699" s="3" t="s">
        <v>1533</v>
      </c>
      <c r="K699" s="3" t="s">
        <v>1425</v>
      </c>
    </row>
    <row r="700" spans="1:11">
      <c r="A700" s="3" t="s">
        <v>1470</v>
      </c>
      <c r="B700" s="3">
        <v>17117</v>
      </c>
      <c r="C700" s="4">
        <v>15.3385105210199</v>
      </c>
      <c r="D700" s="4">
        <v>119.121</v>
      </c>
      <c r="E700" s="4">
        <v>1429549.96</v>
      </c>
      <c r="F700" s="4">
        <v>4998210.33</v>
      </c>
      <c r="I700" s="3" t="s">
        <v>412</v>
      </c>
      <c r="K700" s="3" t="s">
        <v>1425</v>
      </c>
    </row>
    <row r="701" spans="1:11">
      <c r="A701" s="3" t="s">
        <v>1470</v>
      </c>
      <c r="B701" s="3">
        <v>17116</v>
      </c>
      <c r="C701" s="4">
        <v>16.8533499640037</v>
      </c>
      <c r="D701" s="4">
        <v>118.821</v>
      </c>
      <c r="E701" s="4">
        <v>1429552.81</v>
      </c>
      <c r="F701" s="4">
        <v>4998211.63</v>
      </c>
      <c r="I701" s="3" t="s">
        <v>412</v>
      </c>
      <c r="K701" s="3" t="s">
        <v>1425</v>
      </c>
    </row>
    <row r="702" spans="1:11">
      <c r="A702" s="3" t="s">
        <v>1470</v>
      </c>
      <c r="B702" s="3">
        <v>17115</v>
      </c>
      <c r="C702" s="4">
        <v>20.9247080027257</v>
      </c>
      <c r="D702" s="4">
        <v>119.061</v>
      </c>
      <c r="E702" s="4">
        <v>1429558.69</v>
      </c>
      <c r="F702" s="4">
        <v>4998215.07</v>
      </c>
      <c r="I702" s="3" t="s">
        <v>412</v>
      </c>
      <c r="K702" s="3" t="s">
        <v>1425</v>
      </c>
    </row>
    <row r="703" spans="1:11">
      <c r="A703" s="3" t="s">
        <v>1470</v>
      </c>
      <c r="B703" s="3">
        <v>17114</v>
      </c>
      <c r="C703" s="4">
        <v>28.835935306806</v>
      </c>
      <c r="D703" s="4">
        <v>118.622</v>
      </c>
      <c r="E703" s="4">
        <v>1429565.55</v>
      </c>
      <c r="F703" s="4">
        <v>4998210.56</v>
      </c>
      <c r="I703" s="3" t="s">
        <v>412</v>
      </c>
      <c r="K703" s="3" t="s">
        <v>1425</v>
      </c>
    </row>
    <row r="704" spans="1:11">
      <c r="A704" s="3" t="s">
        <v>1470</v>
      </c>
      <c r="B704" s="3">
        <v>17113</v>
      </c>
      <c r="C704" s="4">
        <v>31.1396805541827</v>
      </c>
      <c r="D704" s="4">
        <v>117.242</v>
      </c>
      <c r="E704" s="4">
        <v>1429566.8</v>
      </c>
      <c r="F704" s="4">
        <v>4998207.55</v>
      </c>
      <c r="I704" s="3" t="s">
        <v>412</v>
      </c>
      <c r="K704" s="3" t="s">
        <v>1425</v>
      </c>
    </row>
    <row r="705" spans="1:11">
      <c r="A705" s="3" t="s">
        <v>1470</v>
      </c>
      <c r="B705" s="3">
        <v>17112</v>
      </c>
      <c r="C705" s="4">
        <v>35.367770993154</v>
      </c>
      <c r="D705" s="4">
        <v>118.302</v>
      </c>
      <c r="E705" s="4">
        <v>1429568.24</v>
      </c>
      <c r="F705" s="4">
        <v>4998201.39</v>
      </c>
      <c r="I705" s="3" t="s">
        <v>412</v>
      </c>
      <c r="K705" s="3" t="s">
        <v>1425</v>
      </c>
    </row>
    <row r="706" spans="1:11">
      <c r="A706" s="3" t="s">
        <v>1470</v>
      </c>
      <c r="B706" s="3">
        <v>17111</v>
      </c>
      <c r="C706" s="4">
        <v>42.2684161640239</v>
      </c>
      <c r="D706" s="4">
        <v>118.363</v>
      </c>
      <c r="E706" s="4">
        <v>1429572.09</v>
      </c>
      <c r="F706" s="4">
        <v>4998194.87</v>
      </c>
      <c r="I706" s="3" t="s">
        <v>412</v>
      </c>
      <c r="K706" s="3" t="s">
        <v>1425</v>
      </c>
    </row>
    <row r="707" spans="1:11">
      <c r="A707" s="3" t="s">
        <v>1470</v>
      </c>
      <c r="B707" s="3">
        <v>17110</v>
      </c>
      <c r="C707" s="4">
        <v>47.6073555768482</v>
      </c>
      <c r="D707" s="4">
        <v>118.513</v>
      </c>
      <c r="E707" s="4">
        <v>1429576.68</v>
      </c>
      <c r="F707" s="4">
        <v>4998192.09</v>
      </c>
      <c r="I707" s="3" t="s">
        <v>412</v>
      </c>
      <c r="K707" s="3" t="s">
        <v>1425</v>
      </c>
    </row>
    <row r="708" spans="1:11">
      <c r="A708" s="3" t="s">
        <v>1470</v>
      </c>
      <c r="B708" s="3">
        <v>17109</v>
      </c>
      <c r="C708" s="4">
        <v>53.7277089129563</v>
      </c>
      <c r="D708" s="4">
        <v>118.663</v>
      </c>
      <c r="E708" s="4">
        <v>1429581.3</v>
      </c>
      <c r="F708" s="4">
        <v>4998188.05</v>
      </c>
      <c r="I708" s="3" t="s">
        <v>412</v>
      </c>
      <c r="K708" s="3" t="s">
        <v>1425</v>
      </c>
    </row>
    <row r="709" spans="1:11">
      <c r="A709" s="3" t="s">
        <v>1470</v>
      </c>
      <c r="B709" s="3">
        <v>17108</v>
      </c>
      <c r="C709" s="4">
        <v>58.320600005623</v>
      </c>
      <c r="D709" s="4">
        <v>118.934</v>
      </c>
      <c r="E709" s="4">
        <v>1429584.88</v>
      </c>
      <c r="F709" s="4">
        <v>4998185.17</v>
      </c>
      <c r="I709" s="3" t="s">
        <v>536</v>
      </c>
      <c r="K709" s="3" t="s">
        <v>1425</v>
      </c>
    </row>
    <row r="710" spans="1:11">
      <c r="A710" s="3" t="s">
        <v>1470</v>
      </c>
      <c r="B710" s="3">
        <v>17107</v>
      </c>
      <c r="C710" s="4">
        <v>59.7083237501587</v>
      </c>
      <c r="D710" s="4">
        <v>117.954</v>
      </c>
      <c r="E710" s="4">
        <v>1429585.87</v>
      </c>
      <c r="F710" s="4">
        <v>4998184.18</v>
      </c>
      <c r="I710" s="3" t="s">
        <v>412</v>
      </c>
      <c r="K710" s="3" t="s">
        <v>1425</v>
      </c>
    </row>
    <row r="711" spans="1:11">
      <c r="A711" s="3" t="s">
        <v>1470</v>
      </c>
      <c r="B711" s="3">
        <v>17106</v>
      </c>
      <c r="C711" s="4">
        <v>61.7790311113572</v>
      </c>
      <c r="D711" s="4">
        <v>117.514</v>
      </c>
      <c r="E711" s="4">
        <v>1429587.87</v>
      </c>
      <c r="F711" s="4">
        <v>4998183.39</v>
      </c>
      <c r="I711" s="3" t="s">
        <v>412</v>
      </c>
      <c r="K711" s="3" t="s">
        <v>1425</v>
      </c>
    </row>
    <row r="712" spans="1:11">
      <c r="A712" s="3" t="s">
        <v>1470</v>
      </c>
      <c r="B712" s="3">
        <v>17105</v>
      </c>
      <c r="C712" s="4">
        <v>62.0272496971645</v>
      </c>
      <c r="D712" s="4">
        <v>117.114</v>
      </c>
      <c r="E712" s="4">
        <v>1429588</v>
      </c>
      <c r="F712" s="4">
        <v>4998183.15</v>
      </c>
      <c r="I712" s="3" t="s">
        <v>1525</v>
      </c>
      <c r="J712" s="3" t="s">
        <v>1471</v>
      </c>
      <c r="K712" s="3" t="s">
        <v>1425</v>
      </c>
    </row>
    <row r="713" spans="1:11">
      <c r="A713" s="3" t="s">
        <v>1470</v>
      </c>
      <c r="B713" s="3">
        <v>17104</v>
      </c>
      <c r="C713" s="4">
        <v>63.0451784442013</v>
      </c>
      <c r="D713" s="4">
        <v>116.424</v>
      </c>
      <c r="E713" s="4">
        <v>1429588.83</v>
      </c>
      <c r="F713" s="4">
        <v>4998182.56</v>
      </c>
      <c r="I713" s="3" t="s">
        <v>480</v>
      </c>
      <c r="K713" s="3" t="s">
        <v>1425</v>
      </c>
    </row>
    <row r="714" spans="1:11">
      <c r="A714" s="3" t="s">
        <v>1470</v>
      </c>
      <c r="B714" s="3">
        <v>17103</v>
      </c>
      <c r="C714" s="4">
        <v>64.1500786051809</v>
      </c>
      <c r="D714" s="4">
        <v>116.434</v>
      </c>
      <c r="E714" s="4">
        <v>1429589.58</v>
      </c>
      <c r="F714" s="4">
        <v>4998181.72</v>
      </c>
      <c r="I714" s="3" t="s">
        <v>480</v>
      </c>
      <c r="K714" s="3" t="s">
        <v>1425</v>
      </c>
    </row>
    <row r="715" spans="1:11">
      <c r="A715" s="3" t="s">
        <v>1470</v>
      </c>
      <c r="B715" s="3">
        <v>17102</v>
      </c>
      <c r="C715" s="4">
        <v>66.7044776985842</v>
      </c>
      <c r="D715" s="4">
        <v>116.484</v>
      </c>
      <c r="E715" s="4">
        <v>1429591.58</v>
      </c>
      <c r="F715" s="4">
        <v>4998180.13</v>
      </c>
      <c r="I715" s="3" t="s">
        <v>480</v>
      </c>
      <c r="K715" s="3" t="s">
        <v>1425</v>
      </c>
    </row>
    <row r="716" spans="1:11">
      <c r="A716" s="3" t="s">
        <v>1470</v>
      </c>
      <c r="B716" s="3">
        <v>17101</v>
      </c>
      <c r="C716" s="4">
        <v>69.3881877918753</v>
      </c>
      <c r="D716" s="4">
        <v>116.224</v>
      </c>
      <c r="E716" s="4">
        <v>1429593.75</v>
      </c>
      <c r="F716" s="4">
        <v>4998178.55</v>
      </c>
      <c r="I716" s="3" t="s">
        <v>480</v>
      </c>
      <c r="K716" s="3" t="s">
        <v>1425</v>
      </c>
    </row>
    <row r="717" spans="1:11">
      <c r="A717" s="3" t="s">
        <v>1470</v>
      </c>
      <c r="B717" s="3">
        <v>17100</v>
      </c>
      <c r="C717" s="4">
        <v>71.727426588627</v>
      </c>
      <c r="D717" s="4">
        <v>116.264</v>
      </c>
      <c r="E717" s="4">
        <v>1429595.51</v>
      </c>
      <c r="F717" s="4">
        <v>4998177</v>
      </c>
      <c r="I717" s="3" t="s">
        <v>480</v>
      </c>
      <c r="K717" s="3" t="s">
        <v>1425</v>
      </c>
    </row>
    <row r="718" spans="1:11">
      <c r="A718" s="3" t="s">
        <v>1470</v>
      </c>
      <c r="B718" s="3">
        <v>17099</v>
      </c>
      <c r="C718" s="4">
        <v>73.0552217504734</v>
      </c>
      <c r="D718" s="4">
        <v>116.045</v>
      </c>
      <c r="E718" s="4">
        <v>1429596.82</v>
      </c>
      <c r="F718" s="4">
        <v>4998176.53</v>
      </c>
      <c r="I718" s="3" t="s">
        <v>480</v>
      </c>
      <c r="K718" s="3" t="s">
        <v>1425</v>
      </c>
    </row>
    <row r="719" spans="1:11">
      <c r="A719" s="3" t="s">
        <v>1470</v>
      </c>
      <c r="B719" s="3">
        <v>17098</v>
      </c>
      <c r="C719" s="4">
        <v>74.0770045629612</v>
      </c>
      <c r="D719" s="4">
        <v>115.985</v>
      </c>
      <c r="E719" s="4">
        <v>1429597.73</v>
      </c>
      <c r="F719" s="4">
        <v>4998176.04</v>
      </c>
      <c r="I719" s="3" t="s">
        <v>480</v>
      </c>
      <c r="K719" s="3" t="s">
        <v>1425</v>
      </c>
    </row>
    <row r="720" spans="1:11">
      <c r="A720" s="3" t="s">
        <v>1470</v>
      </c>
      <c r="B720" s="3">
        <v>17097</v>
      </c>
      <c r="C720" s="4">
        <v>78.9131014595076</v>
      </c>
      <c r="D720" s="4">
        <v>116.765</v>
      </c>
      <c r="E720" s="4">
        <v>1429601.6</v>
      </c>
      <c r="F720" s="4">
        <v>4998173.11</v>
      </c>
      <c r="I720" s="3" t="s">
        <v>480</v>
      </c>
      <c r="K720" s="3" t="s">
        <v>1425</v>
      </c>
    </row>
    <row r="721" spans="1:11">
      <c r="A721" s="3" t="s">
        <v>1470</v>
      </c>
      <c r="B721" s="3">
        <v>17096</v>
      </c>
      <c r="C721" s="4">
        <v>78.9173019371699</v>
      </c>
      <c r="D721" s="4">
        <v>117.185</v>
      </c>
      <c r="E721" s="4">
        <v>1429601.12</v>
      </c>
      <c r="F721" s="4">
        <v>4998172.5</v>
      </c>
      <c r="I721" s="3" t="s">
        <v>1525</v>
      </c>
      <c r="J721" s="3" t="s">
        <v>1472</v>
      </c>
      <c r="K721" s="3" t="s">
        <v>1425</v>
      </c>
    </row>
    <row r="722" spans="1:11">
      <c r="A722" s="3" t="s">
        <v>1470</v>
      </c>
      <c r="B722" s="3">
        <v>17095</v>
      </c>
      <c r="C722" s="4">
        <v>79.6915860368539</v>
      </c>
      <c r="D722" s="4">
        <v>117.965</v>
      </c>
      <c r="E722" s="4">
        <v>1429601.85</v>
      </c>
      <c r="F722" s="4">
        <v>4998172.18</v>
      </c>
      <c r="I722" s="3" t="s">
        <v>536</v>
      </c>
      <c r="K722" s="3" t="s">
        <v>1425</v>
      </c>
    </row>
    <row r="723" spans="1:11">
      <c r="A723" s="3" t="s">
        <v>1470</v>
      </c>
      <c r="B723" s="3">
        <v>17094</v>
      </c>
      <c r="C723" s="4">
        <v>81.464644509166</v>
      </c>
      <c r="D723" s="4">
        <v>118.525</v>
      </c>
      <c r="E723" s="4">
        <v>1429602.98</v>
      </c>
      <c r="F723" s="4">
        <v>4998170.74</v>
      </c>
      <c r="I723" s="3" t="s">
        <v>412</v>
      </c>
      <c r="K723" s="3" t="s">
        <v>1425</v>
      </c>
    </row>
    <row r="724" spans="1:11">
      <c r="A724" s="3" t="s">
        <v>1470</v>
      </c>
      <c r="B724" s="3">
        <v>17093</v>
      </c>
      <c r="C724" s="4">
        <v>83.637158279089</v>
      </c>
      <c r="D724" s="4">
        <v>118.365</v>
      </c>
      <c r="E724" s="4">
        <v>1429604.89</v>
      </c>
      <c r="F724" s="4">
        <v>4998169.66</v>
      </c>
      <c r="I724" s="3" t="s">
        <v>412</v>
      </c>
      <c r="K724" s="3" t="s">
        <v>1425</v>
      </c>
    </row>
    <row r="725" spans="1:11">
      <c r="A725" s="3" t="s">
        <v>1470</v>
      </c>
      <c r="B725" s="3">
        <v>17092</v>
      </c>
      <c r="C725" s="4">
        <v>84.6675111541967</v>
      </c>
      <c r="D725" s="4">
        <v>118.755</v>
      </c>
      <c r="E725" s="4">
        <v>1429605.69</v>
      </c>
      <c r="F725" s="4">
        <v>4998169.01</v>
      </c>
      <c r="I725" s="3" t="s">
        <v>412</v>
      </c>
      <c r="K725" s="3" t="s">
        <v>1425</v>
      </c>
    </row>
    <row r="726" spans="1:11">
      <c r="A726" s="3" t="s">
        <v>1470</v>
      </c>
      <c r="B726" s="3">
        <v>17091</v>
      </c>
      <c r="C726" s="4">
        <v>86.1666644653657</v>
      </c>
      <c r="D726" s="4">
        <v>118.855</v>
      </c>
      <c r="E726" s="4">
        <v>1429606.82</v>
      </c>
      <c r="F726" s="4">
        <v>4998168.02</v>
      </c>
      <c r="I726" s="3" t="s">
        <v>983</v>
      </c>
      <c r="K726" s="3" t="s">
        <v>1425</v>
      </c>
    </row>
    <row r="727" spans="1:11">
      <c r="A727" s="3" t="s">
        <v>1470</v>
      </c>
      <c r="B727" s="3">
        <v>17090</v>
      </c>
      <c r="C727" s="4">
        <v>90.4841139925537</v>
      </c>
      <c r="D727" s="4">
        <v>118.576</v>
      </c>
      <c r="E727" s="4">
        <v>1429610.29</v>
      </c>
      <c r="F727" s="4">
        <v>4998165.45</v>
      </c>
      <c r="I727" s="3" t="s">
        <v>983</v>
      </c>
      <c r="K727" s="3" t="s">
        <v>1425</v>
      </c>
    </row>
    <row r="728" spans="1:11">
      <c r="A728" s="3" t="s">
        <v>1470</v>
      </c>
      <c r="B728" s="3">
        <v>17089</v>
      </c>
      <c r="C728" s="4">
        <v>91.933297041887</v>
      </c>
      <c r="D728" s="4">
        <v>118.906</v>
      </c>
      <c r="E728" s="4">
        <v>1429611.38</v>
      </c>
      <c r="F728" s="4">
        <v>4998164.49</v>
      </c>
      <c r="I728" s="3" t="s">
        <v>242</v>
      </c>
      <c r="K728" s="3" t="s">
        <v>1425</v>
      </c>
    </row>
    <row r="729" spans="1:11">
      <c r="A729" s="3" t="s">
        <v>1470</v>
      </c>
      <c r="B729" s="3">
        <v>17088</v>
      </c>
      <c r="C729" s="4">
        <v>96.3497913077568</v>
      </c>
      <c r="D729" s="4">
        <v>120.916</v>
      </c>
      <c r="E729" s="4">
        <v>1429614.69</v>
      </c>
      <c r="F729" s="4">
        <v>4998161.55</v>
      </c>
      <c r="I729" s="3" t="s">
        <v>536</v>
      </c>
      <c r="K729" s="3" t="s">
        <v>1425</v>
      </c>
    </row>
    <row r="730" spans="1:11">
      <c r="A730" s="3" t="s">
        <v>1470</v>
      </c>
      <c r="B730" s="3">
        <v>17087</v>
      </c>
      <c r="C730" s="4">
        <v>97.638925665066</v>
      </c>
      <c r="D730" s="4">
        <v>121.106</v>
      </c>
      <c r="E730" s="4">
        <v>1429615.67</v>
      </c>
      <c r="F730" s="4">
        <v>4998160.71</v>
      </c>
      <c r="I730" s="3" t="s">
        <v>536</v>
      </c>
      <c r="K730" s="3" t="s">
        <v>1425</v>
      </c>
    </row>
    <row r="731" spans="1:11">
      <c r="A731" s="3" t="s">
        <v>1470</v>
      </c>
      <c r="B731" s="3">
        <v>17086</v>
      </c>
      <c r="C731" s="4">
        <v>101.84148715067</v>
      </c>
      <c r="D731" s="4">
        <v>118.936</v>
      </c>
      <c r="E731" s="4">
        <v>1429619.38</v>
      </c>
      <c r="F731" s="4">
        <v>4998158.64</v>
      </c>
      <c r="I731" s="3" t="s">
        <v>242</v>
      </c>
      <c r="K731" s="3" t="s">
        <v>1425</v>
      </c>
    </row>
    <row r="732" spans="1:11">
      <c r="A732" s="3" t="s">
        <v>1470</v>
      </c>
      <c r="B732" s="3">
        <v>17085</v>
      </c>
      <c r="C732" s="4">
        <v>102.664337259911</v>
      </c>
      <c r="D732" s="4">
        <v>118.586</v>
      </c>
      <c r="E732" s="4">
        <v>1429620.3</v>
      </c>
      <c r="F732" s="4">
        <v>4998158.49</v>
      </c>
      <c r="I732" s="3" t="s">
        <v>983</v>
      </c>
      <c r="K732" s="3" t="s">
        <v>1425</v>
      </c>
    </row>
    <row r="733" spans="1:11">
      <c r="A733" s="3" t="s">
        <v>1470</v>
      </c>
      <c r="B733" s="3">
        <v>17084</v>
      </c>
      <c r="C733" s="4">
        <v>111.54297774855</v>
      </c>
      <c r="D733" s="4">
        <v>118.487</v>
      </c>
      <c r="E733" s="4">
        <v>1429627.15</v>
      </c>
      <c r="F733" s="4">
        <v>4998152.83</v>
      </c>
      <c r="I733" s="3" t="s">
        <v>983</v>
      </c>
      <c r="K733" s="3" t="s">
        <v>1425</v>
      </c>
    </row>
    <row r="734" spans="1:11">
      <c r="A734" s="3" t="s">
        <v>1470</v>
      </c>
      <c r="B734" s="3">
        <v>17083</v>
      </c>
      <c r="C734" s="4">
        <v>114.23535812105</v>
      </c>
      <c r="D734" s="4">
        <v>118.337</v>
      </c>
      <c r="E734" s="4">
        <v>1429629.43</v>
      </c>
      <c r="F734" s="4">
        <v>4998151.38</v>
      </c>
      <c r="I734" s="3" t="s">
        <v>983</v>
      </c>
      <c r="K734" s="3" t="s">
        <v>1425</v>
      </c>
    </row>
    <row r="735" spans="1:11">
      <c r="A735" s="3" t="s">
        <v>1474</v>
      </c>
      <c r="B735" s="3">
        <v>4</v>
      </c>
      <c r="C735" s="4">
        <v>0.347195910553861</v>
      </c>
      <c r="D735" s="4">
        <v>116.35</v>
      </c>
      <c r="E735" s="4">
        <v>1430435.65</v>
      </c>
      <c r="F735" s="4">
        <v>4997679.59</v>
      </c>
      <c r="I735" s="3" t="s">
        <v>983</v>
      </c>
      <c r="J735" s="3" t="s">
        <v>1554</v>
      </c>
      <c r="K735" s="3" t="s">
        <v>1555</v>
      </c>
    </row>
    <row r="736" spans="1:11">
      <c r="A736" s="3" t="s">
        <v>1474</v>
      </c>
      <c r="B736" s="3">
        <v>20000</v>
      </c>
      <c r="C736" s="4">
        <v>4.62280488400408</v>
      </c>
      <c r="D736" s="4">
        <v>115.49</v>
      </c>
      <c r="E736" s="4">
        <v>1430432.58</v>
      </c>
      <c r="F736" s="4">
        <v>4997683.06</v>
      </c>
      <c r="I736" s="3" t="s">
        <v>1327</v>
      </c>
      <c r="K736" s="3" t="s">
        <v>1555</v>
      </c>
    </row>
    <row r="737" spans="1:11">
      <c r="A737" s="3" t="s">
        <v>1474</v>
      </c>
      <c r="B737" s="3">
        <v>20001</v>
      </c>
      <c r="C737" s="4">
        <v>10.6399898966263</v>
      </c>
      <c r="D737" s="4">
        <v>115.359</v>
      </c>
      <c r="E737" s="4">
        <v>1430428.33</v>
      </c>
      <c r="F737" s="4">
        <v>4997687.32</v>
      </c>
      <c r="I737" s="3" t="s">
        <v>1327</v>
      </c>
      <c r="K737" s="3" t="s">
        <v>1555</v>
      </c>
    </row>
    <row r="738" spans="1:11">
      <c r="A738" s="3" t="s">
        <v>1474</v>
      </c>
      <c r="B738" s="3">
        <v>20002</v>
      </c>
      <c r="C738" s="4">
        <v>15.3293895828651</v>
      </c>
      <c r="D738" s="4">
        <v>115.139</v>
      </c>
      <c r="E738" s="4">
        <v>1430429.77</v>
      </c>
      <c r="F738" s="4">
        <v>4997693.89</v>
      </c>
      <c r="I738" s="3" t="s">
        <v>1327</v>
      </c>
      <c r="K738" s="3" t="s">
        <v>1555</v>
      </c>
    </row>
    <row r="739" spans="1:11">
      <c r="A739" s="3" t="s">
        <v>1474</v>
      </c>
      <c r="B739" s="3">
        <v>20003</v>
      </c>
      <c r="C739" s="4">
        <v>24.5706720498522</v>
      </c>
      <c r="D739" s="4">
        <v>113.129</v>
      </c>
      <c r="E739" s="4">
        <v>1430426.12</v>
      </c>
      <c r="F739" s="4">
        <v>4997702.38</v>
      </c>
      <c r="I739" s="3" t="s">
        <v>1525</v>
      </c>
      <c r="J739" s="3" t="s">
        <v>1476</v>
      </c>
      <c r="K739" s="3" t="s">
        <v>1555</v>
      </c>
    </row>
    <row r="740" spans="1:11">
      <c r="A740" s="3" t="s">
        <v>1474</v>
      </c>
      <c r="B740" s="3">
        <v>20004</v>
      </c>
      <c r="C740" s="4">
        <v>24.8287193588216</v>
      </c>
      <c r="D740" s="4">
        <v>111.419</v>
      </c>
      <c r="E740" s="4">
        <v>1430425.73</v>
      </c>
      <c r="F740" s="4">
        <v>4997702.49</v>
      </c>
      <c r="I740" s="3" t="s">
        <v>1327</v>
      </c>
      <c r="K740" s="3" t="s">
        <v>1555</v>
      </c>
    </row>
    <row r="741" spans="1:11">
      <c r="A741" s="3" t="s">
        <v>1474</v>
      </c>
      <c r="B741" s="3">
        <v>20005</v>
      </c>
      <c r="C741" s="4">
        <v>33.2217546949115</v>
      </c>
      <c r="D741" s="4">
        <v>111.098</v>
      </c>
      <c r="E741" s="4">
        <v>1430412.77</v>
      </c>
      <c r="F741" s="4">
        <v>4997703.69</v>
      </c>
      <c r="I741" s="3" t="s">
        <v>1327</v>
      </c>
      <c r="K741" s="3" t="s">
        <v>1555</v>
      </c>
    </row>
    <row r="742" spans="1:11">
      <c r="A742" s="3" t="s">
        <v>1474</v>
      </c>
      <c r="B742" s="3">
        <v>20006</v>
      </c>
      <c r="C742" s="4">
        <v>34.5475293616101</v>
      </c>
      <c r="D742" s="4">
        <v>110.888</v>
      </c>
      <c r="E742" s="4">
        <v>1430410.49</v>
      </c>
      <c r="F742" s="4">
        <v>4997703.25</v>
      </c>
      <c r="I742" s="3" t="s">
        <v>1327</v>
      </c>
      <c r="K742" s="3" t="s">
        <v>1555</v>
      </c>
    </row>
    <row r="743" spans="1:11">
      <c r="A743" s="3" t="s">
        <v>1474</v>
      </c>
      <c r="B743" s="3">
        <v>20007</v>
      </c>
      <c r="C743" s="4">
        <v>35.7379583216327</v>
      </c>
      <c r="D743" s="4">
        <v>110.918</v>
      </c>
      <c r="E743" s="4">
        <v>1430409.59</v>
      </c>
      <c r="F743" s="4">
        <v>4997704.03</v>
      </c>
      <c r="I743" s="3" t="s">
        <v>1327</v>
      </c>
      <c r="K743" s="3" t="s">
        <v>1555</v>
      </c>
    </row>
    <row r="744" spans="1:11">
      <c r="A744" s="3" t="s">
        <v>1474</v>
      </c>
      <c r="B744" s="3" t="s">
        <v>1477</v>
      </c>
      <c r="C744" s="4">
        <v>45.4</v>
      </c>
      <c r="D744" s="4">
        <v>109.108</v>
      </c>
      <c r="E744" s="16">
        <v>1430403.812</v>
      </c>
      <c r="F744" s="17">
        <v>4997709.755</v>
      </c>
      <c r="I744" s="3" t="s">
        <v>480</v>
      </c>
      <c r="J744" s="3" t="s">
        <v>1556</v>
      </c>
      <c r="K744" s="3" t="s">
        <v>1555</v>
      </c>
    </row>
    <row r="745" spans="1:11">
      <c r="A745" s="3" t="s">
        <v>1474</v>
      </c>
      <c r="B745" s="3">
        <v>19013</v>
      </c>
      <c r="C745" s="4">
        <v>47.382029135188</v>
      </c>
      <c r="D745" s="4">
        <v>110.397</v>
      </c>
      <c r="E745" s="4">
        <v>1430401.78</v>
      </c>
      <c r="F745" s="4">
        <v>4997712.72</v>
      </c>
      <c r="I745" s="3" t="s">
        <v>480</v>
      </c>
      <c r="K745" s="3" t="s">
        <v>1555</v>
      </c>
    </row>
    <row r="746" spans="1:11">
      <c r="A746" s="3" t="s">
        <v>1474</v>
      </c>
      <c r="B746" s="3">
        <v>19012</v>
      </c>
      <c r="C746" s="4">
        <v>48.0470559452861</v>
      </c>
      <c r="D746" s="4">
        <v>111.007</v>
      </c>
      <c r="E746" s="4">
        <v>1430401.07</v>
      </c>
      <c r="F746" s="4">
        <v>4997712.94</v>
      </c>
      <c r="I746" s="3" t="s">
        <v>480</v>
      </c>
      <c r="K746" s="3" t="s">
        <v>1555</v>
      </c>
    </row>
    <row r="747" spans="1:11">
      <c r="A747" s="3" t="s">
        <v>1474</v>
      </c>
      <c r="B747" s="3">
        <v>19011</v>
      </c>
      <c r="C747" s="4">
        <v>49.9605697025904</v>
      </c>
      <c r="D747" s="4">
        <v>111.817</v>
      </c>
      <c r="E747" s="4">
        <v>1430399.78</v>
      </c>
      <c r="F747" s="4">
        <v>4997714.36</v>
      </c>
      <c r="I747" s="3" t="s">
        <v>480</v>
      </c>
      <c r="K747" s="3" t="s">
        <v>1555</v>
      </c>
    </row>
    <row r="748" spans="1:11">
      <c r="A748" s="3" t="s">
        <v>1474</v>
      </c>
      <c r="B748" s="3">
        <v>19010</v>
      </c>
      <c r="C748" s="4">
        <v>50.2505692002885</v>
      </c>
      <c r="D748" s="4">
        <v>112.317</v>
      </c>
      <c r="E748" s="4">
        <v>1430399.57</v>
      </c>
      <c r="F748" s="4">
        <v>4997714.56</v>
      </c>
      <c r="I748" s="3" t="s">
        <v>1525</v>
      </c>
      <c r="J748" s="3" t="s">
        <v>1480</v>
      </c>
      <c r="K748" s="3" t="s">
        <v>1555</v>
      </c>
    </row>
    <row r="749" spans="1:11">
      <c r="A749" s="3" t="s">
        <v>1474</v>
      </c>
      <c r="B749" s="3">
        <v>19009</v>
      </c>
      <c r="C749" s="4">
        <v>50.6918674444907</v>
      </c>
      <c r="D749" s="4">
        <v>112.557</v>
      </c>
      <c r="E749" s="4">
        <v>1430399.17</v>
      </c>
      <c r="F749" s="4">
        <v>4997714.78</v>
      </c>
      <c r="I749" s="3" t="s">
        <v>242</v>
      </c>
      <c r="K749" s="3" t="s">
        <v>1555</v>
      </c>
    </row>
    <row r="750" spans="1:11">
      <c r="A750" s="3" t="s">
        <v>1474</v>
      </c>
      <c r="B750" s="3">
        <v>19008</v>
      </c>
      <c r="C750" s="4">
        <v>53.8653389943322</v>
      </c>
      <c r="D750" s="4">
        <v>114.977</v>
      </c>
      <c r="E750" s="4">
        <v>1430396.75</v>
      </c>
      <c r="F750" s="4">
        <v>4997716.84</v>
      </c>
      <c r="I750" s="3" t="s">
        <v>536</v>
      </c>
      <c r="K750" s="3" t="s">
        <v>1555</v>
      </c>
    </row>
    <row r="751" spans="1:11">
      <c r="A751" s="3" t="s">
        <v>1474</v>
      </c>
      <c r="B751" s="3">
        <v>19007</v>
      </c>
      <c r="C751" s="4">
        <v>55.3932857390444</v>
      </c>
      <c r="D751" s="4">
        <v>114.957</v>
      </c>
      <c r="E751" s="4">
        <v>1430395.83</v>
      </c>
      <c r="F751" s="4">
        <v>4997718.09</v>
      </c>
      <c r="I751" s="3" t="s">
        <v>983</v>
      </c>
      <c r="K751" s="3" t="s">
        <v>1555</v>
      </c>
    </row>
    <row r="752" spans="1:11">
      <c r="A752" s="3" t="s">
        <v>1474</v>
      </c>
      <c r="B752" s="3">
        <v>19006</v>
      </c>
      <c r="C752" s="4">
        <v>62.5936323034322</v>
      </c>
      <c r="D752" s="4">
        <v>114.607</v>
      </c>
      <c r="E752" s="4">
        <v>1430390.62</v>
      </c>
      <c r="F752" s="4">
        <v>4997723.06</v>
      </c>
      <c r="I752" s="3" t="s">
        <v>983</v>
      </c>
      <c r="K752" s="3" t="s">
        <v>1555</v>
      </c>
    </row>
    <row r="753" spans="1:11">
      <c r="A753" s="3" t="s">
        <v>1474</v>
      </c>
      <c r="B753" s="3">
        <v>19005</v>
      </c>
      <c r="C753" s="4">
        <v>68.1212470893195</v>
      </c>
      <c r="D753" s="4">
        <v>114.706</v>
      </c>
      <c r="E753" s="4">
        <v>1430386.73</v>
      </c>
      <c r="F753" s="4">
        <v>4997726.99</v>
      </c>
      <c r="I753" s="3" t="s">
        <v>983</v>
      </c>
      <c r="K753" s="3" t="s">
        <v>1555</v>
      </c>
    </row>
    <row r="754" spans="1:11">
      <c r="A754" s="3" t="s">
        <v>1474</v>
      </c>
      <c r="B754" s="3">
        <v>19004</v>
      </c>
      <c r="C754" s="4">
        <v>73.0936357351589</v>
      </c>
      <c r="D754" s="4">
        <v>113.966</v>
      </c>
      <c r="E754" s="4">
        <v>1430383.13</v>
      </c>
      <c r="F754" s="4">
        <v>4997730.42</v>
      </c>
      <c r="I754" s="3" t="s">
        <v>983</v>
      </c>
      <c r="K754" s="3" t="s">
        <v>1555</v>
      </c>
    </row>
    <row r="755" spans="1:11">
      <c r="A755" s="3" t="s">
        <v>1474</v>
      </c>
      <c r="B755" s="3">
        <v>19003</v>
      </c>
      <c r="C755" s="4">
        <v>77.4291748953239</v>
      </c>
      <c r="D755" s="4">
        <v>113.946</v>
      </c>
      <c r="E755" s="4">
        <v>1430380</v>
      </c>
      <c r="F755" s="4">
        <v>4997733.42</v>
      </c>
      <c r="I755" s="3" t="s">
        <v>983</v>
      </c>
      <c r="K755" s="3" t="s">
        <v>1555</v>
      </c>
    </row>
    <row r="756" spans="1:11">
      <c r="A756" s="3" t="s">
        <v>1474</v>
      </c>
      <c r="B756" s="3">
        <v>19002</v>
      </c>
      <c r="C756" s="4">
        <v>80.2182132993381</v>
      </c>
      <c r="D756" s="4">
        <v>114.856</v>
      </c>
      <c r="E756" s="4">
        <v>1430377.91</v>
      </c>
      <c r="F756" s="4">
        <v>4997735.27</v>
      </c>
      <c r="I756" s="3" t="s">
        <v>983</v>
      </c>
      <c r="K756" s="3" t="s">
        <v>1555</v>
      </c>
    </row>
    <row r="757" spans="1:11">
      <c r="A757" s="3" t="s">
        <v>1474</v>
      </c>
      <c r="B757" s="3">
        <v>19001</v>
      </c>
      <c r="C757" s="4">
        <v>84.4356851395437</v>
      </c>
      <c r="D757" s="4">
        <v>115.205</v>
      </c>
      <c r="E757" s="4">
        <v>1430374.8</v>
      </c>
      <c r="F757" s="4">
        <v>4997738.12</v>
      </c>
      <c r="I757" s="3" t="s">
        <v>983</v>
      </c>
      <c r="K757" s="3" t="s">
        <v>1555</v>
      </c>
    </row>
    <row r="758" spans="1:11">
      <c r="A758" s="3" t="s">
        <v>1474</v>
      </c>
      <c r="B758" s="3">
        <v>19000</v>
      </c>
      <c r="C758" s="4">
        <v>85.9745267216044</v>
      </c>
      <c r="D758" s="4">
        <v>115.955</v>
      </c>
      <c r="E758" s="4">
        <v>1430373.78</v>
      </c>
      <c r="F758" s="4">
        <v>4997739.28</v>
      </c>
      <c r="I758" s="3" t="s">
        <v>536</v>
      </c>
      <c r="K758" s="3" t="s">
        <v>1555</v>
      </c>
    </row>
    <row r="759" spans="1:11">
      <c r="A759" s="3" t="s">
        <v>1481</v>
      </c>
      <c r="B759" s="3">
        <v>19015</v>
      </c>
      <c r="C759" s="4">
        <v>-12.704153375944</v>
      </c>
      <c r="D759" s="4">
        <v>114.707</v>
      </c>
      <c r="E759" s="4">
        <v>1430311.75</v>
      </c>
      <c r="F759" s="4">
        <v>4997596.94</v>
      </c>
      <c r="I759" s="3" t="s">
        <v>983</v>
      </c>
      <c r="K759" s="3" t="s">
        <v>1557</v>
      </c>
    </row>
    <row r="760" spans="1:11">
      <c r="A760" s="3" t="s">
        <v>1481</v>
      </c>
      <c r="B760" s="3">
        <v>19016</v>
      </c>
      <c r="C760" s="4">
        <v>-9.64922240457902</v>
      </c>
      <c r="D760" s="4">
        <v>114.776</v>
      </c>
      <c r="E760" s="4">
        <v>1430310.32</v>
      </c>
      <c r="F760" s="4">
        <v>4997599.64</v>
      </c>
      <c r="I760" s="3" t="s">
        <v>1533</v>
      </c>
      <c r="K760" s="3" t="s">
        <v>1557</v>
      </c>
    </row>
    <row r="761" spans="1:11">
      <c r="A761" s="3" t="s">
        <v>1481</v>
      </c>
      <c r="B761" s="3">
        <v>19017</v>
      </c>
      <c r="C761" s="4">
        <v>-7.87811481274109</v>
      </c>
      <c r="D761" s="4">
        <v>114.916</v>
      </c>
      <c r="E761" s="4">
        <v>1430309.48</v>
      </c>
      <c r="F761" s="4">
        <v>4997601.2</v>
      </c>
      <c r="I761" s="3" t="s">
        <v>412</v>
      </c>
      <c r="K761" s="3" t="s">
        <v>1557</v>
      </c>
    </row>
    <row r="762" spans="1:11">
      <c r="A762" s="3" t="s">
        <v>1481</v>
      </c>
      <c r="B762" s="3">
        <v>19018</v>
      </c>
      <c r="C762" s="4">
        <v>-4.42124337722985</v>
      </c>
      <c r="D762" s="4">
        <v>114.926</v>
      </c>
      <c r="E762" s="4">
        <v>1430307.91</v>
      </c>
      <c r="F762" s="4">
        <v>4997604.28</v>
      </c>
      <c r="I762" s="3" t="s">
        <v>412</v>
      </c>
      <c r="K762" s="3" t="s">
        <v>1557</v>
      </c>
    </row>
    <row r="763" spans="1:11">
      <c r="A763" s="3" t="s">
        <v>1481</v>
      </c>
      <c r="B763" s="3">
        <v>19019</v>
      </c>
      <c r="C763" s="4">
        <v>1.84173640831782</v>
      </c>
      <c r="D763" s="4">
        <v>115.006</v>
      </c>
      <c r="E763" s="4">
        <v>1430305.21</v>
      </c>
      <c r="F763" s="4">
        <v>4997609.93</v>
      </c>
      <c r="I763" s="3" t="s">
        <v>412</v>
      </c>
      <c r="K763" s="3" t="s">
        <v>1557</v>
      </c>
    </row>
    <row r="764" spans="1:11">
      <c r="A764" s="3" t="s">
        <v>1481</v>
      </c>
      <c r="B764" s="3">
        <v>19020</v>
      </c>
      <c r="C764" s="4">
        <v>4.38455619128272</v>
      </c>
      <c r="D764" s="4">
        <v>115.076</v>
      </c>
      <c r="E764" s="4">
        <v>1430304.02</v>
      </c>
      <c r="F764" s="4">
        <v>4997612.18</v>
      </c>
      <c r="I764" s="3" t="s">
        <v>536</v>
      </c>
      <c r="K764" s="3" t="s">
        <v>1557</v>
      </c>
    </row>
    <row r="765" spans="1:11">
      <c r="A765" s="3" t="s">
        <v>1481</v>
      </c>
      <c r="B765" s="3">
        <v>19021</v>
      </c>
      <c r="C765" s="4">
        <v>5.24594824548306</v>
      </c>
      <c r="D765" s="4">
        <v>113.106</v>
      </c>
      <c r="E765" s="4">
        <v>1430302.74</v>
      </c>
      <c r="F765" s="4">
        <v>4997612.39</v>
      </c>
      <c r="I765" s="3" t="s">
        <v>242</v>
      </c>
      <c r="K765" s="3" t="s">
        <v>1557</v>
      </c>
    </row>
    <row r="766" spans="1:11">
      <c r="A766" s="3" t="s">
        <v>1481</v>
      </c>
      <c r="B766" s="3">
        <v>19022</v>
      </c>
      <c r="C766" s="4">
        <v>5.58804017526621</v>
      </c>
      <c r="D766" s="4">
        <v>112.086</v>
      </c>
      <c r="E766" s="4">
        <v>1430302.31</v>
      </c>
      <c r="F766" s="4">
        <v>4997612.48</v>
      </c>
      <c r="I766" s="3" t="s">
        <v>1525</v>
      </c>
      <c r="J766" s="3" t="s">
        <v>1482</v>
      </c>
      <c r="K766" s="3" t="s">
        <v>1557</v>
      </c>
    </row>
    <row r="767" spans="1:11">
      <c r="A767" s="3" t="s">
        <v>1481</v>
      </c>
      <c r="B767" s="3">
        <v>19023</v>
      </c>
      <c r="C767" s="4">
        <v>8.00246543213085</v>
      </c>
      <c r="D767" s="4">
        <v>111.416</v>
      </c>
      <c r="E767" s="4">
        <v>1430301.68</v>
      </c>
      <c r="F767" s="4">
        <v>4997615.01</v>
      </c>
      <c r="I767" s="3" t="s">
        <v>480</v>
      </c>
      <c r="K767" s="3" t="s">
        <v>1557</v>
      </c>
    </row>
    <row r="768" spans="1:11">
      <c r="A768" s="3" t="s">
        <v>1481</v>
      </c>
      <c r="B768" s="3">
        <v>19024</v>
      </c>
      <c r="C768" s="4">
        <v>10.0961652618086</v>
      </c>
      <c r="D768" s="4">
        <v>110.945</v>
      </c>
      <c r="E768" s="4">
        <v>1430299.65</v>
      </c>
      <c r="F768" s="4">
        <v>4997616.13</v>
      </c>
      <c r="I768" s="3" t="s">
        <v>480</v>
      </c>
      <c r="K768" s="3" t="s">
        <v>1557</v>
      </c>
    </row>
    <row r="769" spans="1:11">
      <c r="A769" s="3" t="s">
        <v>1481</v>
      </c>
      <c r="B769" s="3">
        <v>19025</v>
      </c>
      <c r="C769" s="4">
        <v>11.555518724335</v>
      </c>
      <c r="D769" s="4">
        <v>111.915</v>
      </c>
      <c r="E769" s="4">
        <v>1430300.26</v>
      </c>
      <c r="F769" s="4">
        <v>4997618.3</v>
      </c>
      <c r="I769" s="3" t="s">
        <v>480</v>
      </c>
      <c r="K769" s="3" t="s">
        <v>1557</v>
      </c>
    </row>
    <row r="770" spans="1:11">
      <c r="A770" s="3" t="s">
        <v>1481</v>
      </c>
      <c r="B770" s="3">
        <v>19026</v>
      </c>
      <c r="C770" s="4">
        <v>15.8745775687297</v>
      </c>
      <c r="D770" s="4">
        <v>111.705</v>
      </c>
      <c r="E770" s="4">
        <v>1430299.24</v>
      </c>
      <c r="F770" s="4">
        <v>4997622.63</v>
      </c>
      <c r="I770" s="3" t="s">
        <v>480</v>
      </c>
      <c r="K770" s="3" t="s">
        <v>1557</v>
      </c>
    </row>
    <row r="771" spans="1:11">
      <c r="A771" s="3" t="s">
        <v>1481</v>
      </c>
      <c r="B771" s="3">
        <v>19027</v>
      </c>
      <c r="C771" s="4">
        <v>19.0309524977663</v>
      </c>
      <c r="D771" s="4">
        <v>111.445</v>
      </c>
      <c r="E771" s="4">
        <v>1430297.53</v>
      </c>
      <c r="F771" s="4">
        <v>4997625.31</v>
      </c>
      <c r="I771" s="3" t="s">
        <v>480</v>
      </c>
      <c r="K771" s="3" t="s">
        <v>1557</v>
      </c>
    </row>
    <row r="772" spans="1:11">
      <c r="A772" s="3" t="s">
        <v>1481</v>
      </c>
      <c r="B772" s="3">
        <v>20011</v>
      </c>
      <c r="C772" s="4">
        <v>19.6312341176361</v>
      </c>
      <c r="D772" s="4">
        <v>111.445</v>
      </c>
      <c r="E772" s="4">
        <v>1430294.15</v>
      </c>
      <c r="F772" s="4">
        <v>4997623.93</v>
      </c>
      <c r="I772" s="3" t="s">
        <v>1327</v>
      </c>
      <c r="K772" s="3" t="s">
        <v>1557</v>
      </c>
    </row>
    <row r="773" spans="1:11">
      <c r="A773" s="3" t="s">
        <v>1481</v>
      </c>
      <c r="B773" s="3">
        <v>19028</v>
      </c>
      <c r="C773" s="4">
        <v>20.3321197363468</v>
      </c>
      <c r="D773" s="4">
        <v>111.325</v>
      </c>
      <c r="E773" s="4">
        <v>1430296.86</v>
      </c>
      <c r="F773" s="4">
        <v>4997626.43</v>
      </c>
      <c r="I773" s="3" t="s">
        <v>480</v>
      </c>
      <c r="K773" s="3" t="s">
        <v>1557</v>
      </c>
    </row>
    <row r="774" spans="1:11">
      <c r="A774" s="3" t="s">
        <v>1481</v>
      </c>
      <c r="B774" s="3">
        <v>19029</v>
      </c>
      <c r="C774" s="4">
        <v>23.0067801520451</v>
      </c>
      <c r="D774" s="4">
        <v>111.125</v>
      </c>
      <c r="E774" s="4">
        <v>1430295.56</v>
      </c>
      <c r="F774" s="4">
        <v>4997628.77</v>
      </c>
      <c r="I774" s="3" t="s">
        <v>480</v>
      </c>
      <c r="K774" s="3" t="s">
        <v>1557</v>
      </c>
    </row>
    <row r="775" spans="1:11">
      <c r="A775" s="3" t="s">
        <v>1481</v>
      </c>
      <c r="B775" s="3">
        <v>20012</v>
      </c>
      <c r="C775" s="4">
        <v>23.4922883725641</v>
      </c>
      <c r="D775" s="4">
        <v>111.205</v>
      </c>
      <c r="E775" s="4">
        <v>1430295.78</v>
      </c>
      <c r="F775" s="4">
        <v>4997629.42</v>
      </c>
      <c r="I775" s="3" t="s">
        <v>1327</v>
      </c>
      <c r="K775" s="3" t="s">
        <v>1557</v>
      </c>
    </row>
    <row r="776" spans="1:11">
      <c r="A776" s="3" t="s">
        <v>1481</v>
      </c>
      <c r="B776" s="3">
        <v>20013</v>
      </c>
      <c r="C776" s="4">
        <v>26.1308846571897</v>
      </c>
      <c r="D776" s="4">
        <v>111.095</v>
      </c>
      <c r="E776" s="4">
        <v>1430295.56</v>
      </c>
      <c r="F776" s="4">
        <v>4997632.22</v>
      </c>
      <c r="I776" s="3" t="s">
        <v>1327</v>
      </c>
      <c r="K776" s="3" t="s">
        <v>1557</v>
      </c>
    </row>
    <row r="777" spans="1:11">
      <c r="A777" s="3" t="s">
        <v>1481</v>
      </c>
      <c r="B777" s="3">
        <v>19030</v>
      </c>
      <c r="C777" s="4">
        <v>26.4769955427392</v>
      </c>
      <c r="D777" s="4">
        <v>111.125</v>
      </c>
      <c r="E777" s="4">
        <v>1430294.2</v>
      </c>
      <c r="F777" s="4">
        <v>4997631.97</v>
      </c>
      <c r="I777" s="3" t="s">
        <v>480</v>
      </c>
      <c r="K777" s="3" t="s">
        <v>1557</v>
      </c>
    </row>
    <row r="778" spans="1:11">
      <c r="A778" s="3" t="s">
        <v>1481</v>
      </c>
      <c r="B778" s="3">
        <v>19031</v>
      </c>
      <c r="C778" s="4">
        <v>28.2035453977045</v>
      </c>
      <c r="D778" s="4">
        <v>110.845</v>
      </c>
      <c r="E778" s="4">
        <v>1430293.2</v>
      </c>
      <c r="F778" s="4">
        <v>4997633.4</v>
      </c>
      <c r="I778" s="3" t="s">
        <v>480</v>
      </c>
      <c r="K778" s="3" t="s">
        <v>1557</v>
      </c>
    </row>
    <row r="779" spans="1:11">
      <c r="A779" s="3" t="s">
        <v>1481</v>
      </c>
      <c r="B779" s="3">
        <v>20014</v>
      </c>
      <c r="C779" s="4">
        <v>31.2254741037108</v>
      </c>
      <c r="D779" s="4">
        <v>111.774</v>
      </c>
      <c r="E779" s="4">
        <v>1430289.69</v>
      </c>
      <c r="F779" s="4">
        <v>4997634.9</v>
      </c>
      <c r="I779" s="3" t="s">
        <v>1327</v>
      </c>
      <c r="K779" s="3" t="s">
        <v>1557</v>
      </c>
    </row>
    <row r="780" spans="1:11">
      <c r="A780" s="3" t="s">
        <v>1481</v>
      </c>
      <c r="B780" s="3">
        <v>20015</v>
      </c>
      <c r="C780" s="4">
        <v>31.8378631975283</v>
      </c>
      <c r="D780" s="4">
        <v>112.194</v>
      </c>
      <c r="E780" s="4">
        <v>1430289.22</v>
      </c>
      <c r="F780" s="4">
        <v>4997635.33</v>
      </c>
      <c r="I780" s="3" t="s">
        <v>1525</v>
      </c>
      <c r="J780" s="3" t="s">
        <v>1484</v>
      </c>
      <c r="K780" s="3" t="s">
        <v>1557</v>
      </c>
    </row>
    <row r="781" spans="1:11">
      <c r="A781" s="3" t="s">
        <v>1481</v>
      </c>
      <c r="B781" s="3">
        <v>20016</v>
      </c>
      <c r="C781" s="4">
        <v>34.1720042283679</v>
      </c>
      <c r="D781" s="4">
        <v>115.654</v>
      </c>
      <c r="E781" s="4">
        <v>1430287.23</v>
      </c>
      <c r="F781" s="4">
        <v>4997636.83</v>
      </c>
      <c r="I781" s="3" t="s">
        <v>1334</v>
      </c>
      <c r="K781" s="3" t="s">
        <v>1557</v>
      </c>
    </row>
    <row r="782" spans="1:11">
      <c r="A782" s="3" t="s">
        <v>1481</v>
      </c>
      <c r="B782" s="3">
        <v>20017</v>
      </c>
      <c r="C782" s="4">
        <v>41.7832077870756</v>
      </c>
      <c r="D782" s="4">
        <v>115.184</v>
      </c>
      <c r="E782" s="4">
        <v>1430287.7</v>
      </c>
      <c r="F782" s="4">
        <v>4997645.83</v>
      </c>
      <c r="I782" s="3" t="s">
        <v>1334</v>
      </c>
      <c r="K782" s="3" t="s">
        <v>1557</v>
      </c>
    </row>
    <row r="783" spans="1:11">
      <c r="A783" s="3" t="s">
        <v>1485</v>
      </c>
      <c r="B783" s="3">
        <v>19032</v>
      </c>
      <c r="C783" s="4">
        <v>-8.69566696660955</v>
      </c>
      <c r="D783" s="4">
        <v>114.232</v>
      </c>
      <c r="E783" s="4">
        <v>1430168.18</v>
      </c>
      <c r="F783" s="4">
        <v>4997505.82</v>
      </c>
      <c r="I783" s="3" t="s">
        <v>1533</v>
      </c>
      <c r="K783" s="3" t="s">
        <v>1558</v>
      </c>
    </row>
    <row r="784" spans="1:11">
      <c r="A784" s="3" t="s">
        <v>1485</v>
      </c>
      <c r="B784" s="3">
        <v>19033</v>
      </c>
      <c r="C784" s="4">
        <v>-4.75305207210199</v>
      </c>
      <c r="D784" s="4">
        <v>114.162</v>
      </c>
      <c r="E784" s="4">
        <v>1430164.96</v>
      </c>
      <c r="F784" s="4">
        <v>4997508.14</v>
      </c>
      <c r="I784" s="3" t="s">
        <v>412</v>
      </c>
      <c r="K784" s="3" t="s">
        <v>1558</v>
      </c>
    </row>
    <row r="785" spans="1:11">
      <c r="A785" s="3" t="s">
        <v>1485</v>
      </c>
      <c r="B785" s="3">
        <v>19034</v>
      </c>
      <c r="C785" s="4">
        <v>-1.48563925608228</v>
      </c>
      <c r="D785" s="4">
        <v>114.372</v>
      </c>
      <c r="E785" s="4">
        <v>1430162.13</v>
      </c>
      <c r="F785" s="4">
        <v>4997509.82</v>
      </c>
      <c r="I785" s="3" t="s">
        <v>412</v>
      </c>
      <c r="K785" s="3" t="s">
        <v>1558</v>
      </c>
    </row>
    <row r="786" spans="1:11">
      <c r="A786" s="3" t="s">
        <v>1485</v>
      </c>
      <c r="B786" s="3">
        <v>19035</v>
      </c>
      <c r="C786" s="4">
        <v>3.09131751868788</v>
      </c>
      <c r="D786" s="4">
        <v>114.322</v>
      </c>
      <c r="E786" s="4">
        <v>1430157.97</v>
      </c>
      <c r="F786" s="4">
        <v>4997511.7</v>
      </c>
      <c r="I786" s="3" t="s">
        <v>412</v>
      </c>
      <c r="K786" s="3" t="s">
        <v>1558</v>
      </c>
    </row>
    <row r="787" spans="1:11">
      <c r="A787" s="3" t="s">
        <v>1485</v>
      </c>
      <c r="B787" s="3">
        <v>19036</v>
      </c>
      <c r="C787" s="4">
        <v>5.41388621990924</v>
      </c>
      <c r="D787" s="4">
        <v>114.362</v>
      </c>
      <c r="E787" s="4">
        <v>1430155.94</v>
      </c>
      <c r="F787" s="4">
        <v>4997512.83</v>
      </c>
      <c r="I787" s="3" t="s">
        <v>412</v>
      </c>
      <c r="K787" s="3" t="s">
        <v>1558</v>
      </c>
    </row>
    <row r="788" spans="1:11">
      <c r="A788" s="3" t="s">
        <v>1485</v>
      </c>
      <c r="B788" s="3">
        <v>19037</v>
      </c>
      <c r="C788" s="4">
        <v>8.22417436594435</v>
      </c>
      <c r="D788" s="4">
        <v>114.351</v>
      </c>
      <c r="E788" s="4">
        <v>1430153.26</v>
      </c>
      <c r="F788" s="4">
        <v>4997513.75</v>
      </c>
      <c r="I788" s="3" t="s">
        <v>412</v>
      </c>
      <c r="K788" s="3" t="s">
        <v>1558</v>
      </c>
    </row>
    <row r="789" spans="1:11">
      <c r="A789" s="3" t="s">
        <v>1485</v>
      </c>
      <c r="B789" s="3">
        <v>19038</v>
      </c>
      <c r="C789" s="4">
        <v>11.5670473331375</v>
      </c>
      <c r="D789" s="4">
        <v>114.531</v>
      </c>
      <c r="E789" s="4">
        <v>1430150.45</v>
      </c>
      <c r="F789" s="4">
        <v>4997515.61</v>
      </c>
      <c r="I789" s="3" t="s">
        <v>536</v>
      </c>
      <c r="K789" s="3" t="s">
        <v>1558</v>
      </c>
    </row>
    <row r="790" spans="1:11">
      <c r="A790" s="3" t="s">
        <v>1485</v>
      </c>
      <c r="B790" s="3">
        <v>19039</v>
      </c>
      <c r="C790" s="4">
        <v>15.5604030799897</v>
      </c>
      <c r="D790" s="4">
        <v>111.231</v>
      </c>
      <c r="E790" s="4">
        <v>1430146.88</v>
      </c>
      <c r="F790" s="4">
        <v>4997517.4</v>
      </c>
      <c r="I790" s="3" t="s">
        <v>242</v>
      </c>
      <c r="K790" s="3" t="s">
        <v>1558</v>
      </c>
    </row>
    <row r="791" spans="1:11">
      <c r="A791" s="3" t="s">
        <v>1485</v>
      </c>
      <c r="B791" s="3">
        <v>19040</v>
      </c>
      <c r="C791" s="4">
        <v>16.0386284950698</v>
      </c>
      <c r="D791" s="4">
        <v>111.131</v>
      </c>
      <c r="E791" s="4">
        <v>1430146.44</v>
      </c>
      <c r="F791" s="4">
        <v>4997517.59</v>
      </c>
      <c r="I791" s="3" t="s">
        <v>236</v>
      </c>
      <c r="K791" s="3" t="s">
        <v>1558</v>
      </c>
    </row>
    <row r="792" spans="1:11">
      <c r="A792" s="3" t="s">
        <v>1485</v>
      </c>
      <c r="B792" s="3">
        <v>19041</v>
      </c>
      <c r="C792" s="4">
        <v>17.9668228687359</v>
      </c>
      <c r="D792" s="4">
        <v>111.641</v>
      </c>
      <c r="E792" s="4">
        <v>1430144.75</v>
      </c>
      <c r="F792" s="4">
        <v>4997518.52</v>
      </c>
      <c r="I792" s="3" t="s">
        <v>236</v>
      </c>
      <c r="K792" s="3" t="s">
        <v>1558</v>
      </c>
    </row>
    <row r="793" spans="1:11">
      <c r="A793" s="3" t="s">
        <v>1485</v>
      </c>
      <c r="B793" s="3">
        <v>19042</v>
      </c>
      <c r="C793" s="4">
        <v>21.4095619761005</v>
      </c>
      <c r="D793" s="4">
        <v>111.551</v>
      </c>
      <c r="E793" s="4">
        <v>1430141.64</v>
      </c>
      <c r="F793" s="4">
        <v>4997520</v>
      </c>
      <c r="I793" s="3" t="s">
        <v>236</v>
      </c>
      <c r="K793" s="3" t="s">
        <v>1558</v>
      </c>
    </row>
    <row r="794" spans="1:11">
      <c r="A794" s="3" t="s">
        <v>1485</v>
      </c>
      <c r="B794" s="3">
        <v>19043</v>
      </c>
      <c r="C794" s="4">
        <v>22.860602004626</v>
      </c>
      <c r="D794" s="4">
        <v>111.201</v>
      </c>
      <c r="E794" s="4">
        <v>1430140.43</v>
      </c>
      <c r="F794" s="4">
        <v>4997520.82</v>
      </c>
      <c r="I794" s="3" t="s">
        <v>236</v>
      </c>
      <c r="K794" s="3" t="s">
        <v>1558</v>
      </c>
    </row>
    <row r="795" spans="1:11">
      <c r="A795" s="3" t="s">
        <v>1485</v>
      </c>
      <c r="B795" s="3">
        <v>19044</v>
      </c>
      <c r="C795" s="4">
        <v>23.4344759703515</v>
      </c>
      <c r="D795" s="4">
        <v>111.151</v>
      </c>
      <c r="E795" s="4">
        <v>1430140.05</v>
      </c>
      <c r="F795" s="4">
        <v>4997521.33</v>
      </c>
      <c r="I795" s="3" t="s">
        <v>1525</v>
      </c>
      <c r="J795" s="3" t="s">
        <v>1486</v>
      </c>
      <c r="K795" s="3" t="s">
        <v>1558</v>
      </c>
    </row>
    <row r="796" spans="1:11">
      <c r="A796" s="3" t="s">
        <v>1485</v>
      </c>
      <c r="B796" s="3">
        <v>19045</v>
      </c>
      <c r="C796" s="4">
        <v>24.5521213748466</v>
      </c>
      <c r="D796" s="4">
        <v>110.93</v>
      </c>
      <c r="E796" s="4">
        <v>1430139.05</v>
      </c>
      <c r="F796" s="4">
        <v>4997521.83</v>
      </c>
      <c r="I796" s="3" t="s">
        <v>480</v>
      </c>
      <c r="K796" s="3" t="s">
        <v>1558</v>
      </c>
    </row>
    <row r="797" spans="1:11">
      <c r="A797" s="3" t="s">
        <v>1485</v>
      </c>
      <c r="B797" s="3">
        <v>19046</v>
      </c>
      <c r="C797" s="4">
        <v>25.9992569894821</v>
      </c>
      <c r="D797" s="4">
        <v>110.65</v>
      </c>
      <c r="E797" s="4">
        <v>1430137.81</v>
      </c>
      <c r="F797" s="4">
        <v>4997522.58</v>
      </c>
      <c r="I797" s="3" t="s">
        <v>480</v>
      </c>
      <c r="K797" s="3" t="s">
        <v>1558</v>
      </c>
    </row>
    <row r="798" spans="1:11">
      <c r="A798" s="3" t="s">
        <v>1485</v>
      </c>
      <c r="B798" s="3">
        <v>19047</v>
      </c>
      <c r="C798" s="4">
        <v>27.6057646878515</v>
      </c>
      <c r="D798" s="4">
        <v>110.37</v>
      </c>
      <c r="E798" s="4">
        <v>1430136.4</v>
      </c>
      <c r="F798" s="4">
        <v>4997523.35</v>
      </c>
      <c r="I798" s="3" t="s">
        <v>480</v>
      </c>
      <c r="K798" s="3" t="s">
        <v>1558</v>
      </c>
    </row>
    <row r="799" spans="1:11">
      <c r="A799" s="3" t="s">
        <v>1485</v>
      </c>
      <c r="B799" s="3">
        <v>19048</v>
      </c>
      <c r="C799" s="4">
        <v>29.1174903451271</v>
      </c>
      <c r="D799" s="4">
        <v>110.03</v>
      </c>
      <c r="E799" s="4">
        <v>1430135.06</v>
      </c>
      <c r="F799" s="4">
        <v>4997524.05</v>
      </c>
      <c r="I799" s="3" t="s">
        <v>480</v>
      </c>
      <c r="K799" s="3" t="s">
        <v>1558</v>
      </c>
    </row>
    <row r="800" spans="1:11">
      <c r="A800" s="3" t="s">
        <v>1485</v>
      </c>
      <c r="B800" s="3">
        <v>19049</v>
      </c>
      <c r="C800" s="4">
        <v>30.2315861971766</v>
      </c>
      <c r="D800" s="4">
        <v>109.87</v>
      </c>
      <c r="E800" s="4">
        <v>1430134.36</v>
      </c>
      <c r="F800" s="4">
        <v>4997525.09</v>
      </c>
      <c r="I800" s="3" t="s">
        <v>480</v>
      </c>
      <c r="K800" s="3" t="s">
        <v>1558</v>
      </c>
    </row>
    <row r="801" spans="1:11">
      <c r="A801" s="3" t="s">
        <v>1485</v>
      </c>
      <c r="B801" s="3">
        <v>19050</v>
      </c>
      <c r="C801" s="4">
        <v>31.0996810917646</v>
      </c>
      <c r="D801" s="4">
        <v>109.73</v>
      </c>
      <c r="E801" s="4">
        <v>1430133.5</v>
      </c>
      <c r="F801" s="4">
        <v>4997525.33</v>
      </c>
      <c r="I801" s="3" t="s">
        <v>480</v>
      </c>
      <c r="K801" s="3" t="s">
        <v>1558</v>
      </c>
    </row>
    <row r="802" spans="1:11">
      <c r="A802" s="3" t="s">
        <v>1485</v>
      </c>
      <c r="B802" s="3">
        <v>19051</v>
      </c>
      <c r="C802" s="4">
        <v>38.4161401498821</v>
      </c>
      <c r="D802" s="4">
        <v>110.16</v>
      </c>
      <c r="E802" s="4">
        <v>1430126.96</v>
      </c>
      <c r="F802" s="4">
        <v>4997528.62</v>
      </c>
      <c r="I802" s="3" t="s">
        <v>480</v>
      </c>
      <c r="K802" s="3" t="s">
        <v>1558</v>
      </c>
    </row>
    <row r="803" spans="1:11">
      <c r="A803" s="3" t="s">
        <v>1485</v>
      </c>
      <c r="B803" s="3">
        <v>19052</v>
      </c>
      <c r="C803" s="4">
        <v>39.7651357853255</v>
      </c>
      <c r="D803" s="4">
        <v>110.24</v>
      </c>
      <c r="E803" s="4">
        <v>1430125.67</v>
      </c>
      <c r="F803" s="4">
        <v>4997529.07</v>
      </c>
      <c r="I803" s="3" t="s">
        <v>480</v>
      </c>
      <c r="K803" s="3" t="s">
        <v>1558</v>
      </c>
    </row>
    <row r="804" spans="1:11">
      <c r="A804" s="3" t="s">
        <v>1485</v>
      </c>
      <c r="B804" s="3">
        <v>19053</v>
      </c>
      <c r="C804" s="4">
        <v>41.0763075751223</v>
      </c>
      <c r="D804" s="4">
        <v>110.47</v>
      </c>
      <c r="E804" s="4">
        <v>1430124.44</v>
      </c>
      <c r="F804" s="4">
        <v>4997529.55</v>
      </c>
      <c r="I804" s="3" t="s">
        <v>480</v>
      </c>
      <c r="K804" s="3" t="s">
        <v>1558</v>
      </c>
    </row>
    <row r="805" spans="1:11">
      <c r="A805" s="3" t="s">
        <v>1485</v>
      </c>
      <c r="B805" s="3">
        <v>19054</v>
      </c>
      <c r="C805" s="4">
        <v>43.2335416548075</v>
      </c>
      <c r="D805" s="4">
        <v>110.649</v>
      </c>
      <c r="E805" s="4">
        <v>1430122.7</v>
      </c>
      <c r="F805" s="4">
        <v>4997530.87</v>
      </c>
      <c r="I805" s="3" t="s">
        <v>480</v>
      </c>
      <c r="K805" s="3" t="s">
        <v>1558</v>
      </c>
    </row>
    <row r="806" spans="1:11">
      <c r="A806" s="3" t="s">
        <v>1485</v>
      </c>
      <c r="B806" s="3">
        <v>19055</v>
      </c>
      <c r="C806" s="4">
        <v>45.3966889102361</v>
      </c>
      <c r="D806" s="4">
        <v>110.769</v>
      </c>
      <c r="E806" s="4">
        <v>1430120.76</v>
      </c>
      <c r="F806" s="4">
        <v>4997531.83</v>
      </c>
      <c r="I806" s="3" t="s">
        <v>480</v>
      </c>
      <c r="K806" s="3" t="s">
        <v>1558</v>
      </c>
    </row>
    <row r="807" spans="1:11">
      <c r="A807" s="3" t="s">
        <v>1485</v>
      </c>
      <c r="B807" s="3">
        <v>19056</v>
      </c>
      <c r="C807" s="4">
        <v>47.6124717278079</v>
      </c>
      <c r="D807" s="4">
        <v>110.979</v>
      </c>
      <c r="E807" s="4">
        <v>1430118.89</v>
      </c>
      <c r="F807" s="4">
        <v>4997533.03</v>
      </c>
      <c r="I807" s="3" t="s">
        <v>480</v>
      </c>
      <c r="K807" s="3" t="s">
        <v>1558</v>
      </c>
    </row>
    <row r="808" spans="1:11">
      <c r="A808" s="3" t="s">
        <v>1485</v>
      </c>
      <c r="B808" s="3">
        <v>19057</v>
      </c>
      <c r="C808" s="4">
        <v>48.4248273514203</v>
      </c>
      <c r="D808" s="4">
        <v>111.149</v>
      </c>
      <c r="E808" s="4">
        <v>1430118.08</v>
      </c>
      <c r="F808" s="4">
        <v>4997533.24</v>
      </c>
      <c r="I808" s="3" t="s">
        <v>1525</v>
      </c>
      <c r="J808" s="3" t="s">
        <v>1487</v>
      </c>
      <c r="K808" s="3" t="s">
        <v>1558</v>
      </c>
    </row>
    <row r="809" spans="1:11">
      <c r="A809" s="3" t="s">
        <v>1485</v>
      </c>
      <c r="B809" s="3">
        <v>19058</v>
      </c>
      <c r="C809" s="4">
        <v>48.8779418963755</v>
      </c>
      <c r="D809" s="4">
        <v>111.169</v>
      </c>
      <c r="E809" s="4">
        <v>1430117.7</v>
      </c>
      <c r="F809" s="4">
        <v>4997533.49</v>
      </c>
      <c r="I809" s="3" t="s">
        <v>242</v>
      </c>
      <c r="K809" s="3" t="s">
        <v>1558</v>
      </c>
    </row>
    <row r="810" spans="1:11">
      <c r="A810" s="3" t="s">
        <v>1485</v>
      </c>
      <c r="B810" s="3">
        <v>19059</v>
      </c>
      <c r="C810" s="4">
        <v>50.1222104860334</v>
      </c>
      <c r="D810" s="4">
        <v>112.649</v>
      </c>
      <c r="E810" s="4">
        <v>1430116.54</v>
      </c>
      <c r="F810" s="4">
        <v>4997533.96</v>
      </c>
      <c r="I810" s="3" t="s">
        <v>983</v>
      </c>
      <c r="K810" s="3" t="s">
        <v>1558</v>
      </c>
    </row>
    <row r="811" spans="1:11">
      <c r="A811" s="3" t="s">
        <v>1485</v>
      </c>
      <c r="B811" s="3">
        <v>19060</v>
      </c>
      <c r="C811" s="4">
        <v>53.2383042931031</v>
      </c>
      <c r="D811" s="4">
        <v>112.479</v>
      </c>
      <c r="E811" s="4">
        <v>1430113.83</v>
      </c>
      <c r="F811" s="4">
        <v>4997535.5</v>
      </c>
      <c r="I811" s="3" t="s">
        <v>983</v>
      </c>
      <c r="K811" s="3" t="s">
        <v>1558</v>
      </c>
    </row>
    <row r="812" spans="1:11">
      <c r="A812" s="3" t="s">
        <v>1485</v>
      </c>
      <c r="B812" s="3">
        <v>19061</v>
      </c>
      <c r="C812" s="4">
        <v>55.4260307438949</v>
      </c>
      <c r="D812" s="4">
        <v>113.569</v>
      </c>
      <c r="E812" s="4">
        <v>1430111.97</v>
      </c>
      <c r="F812" s="4">
        <v>4997536.66</v>
      </c>
      <c r="I812" s="3" t="s">
        <v>983</v>
      </c>
      <c r="K812" s="3" t="s">
        <v>1558</v>
      </c>
    </row>
    <row r="813" spans="1:11">
      <c r="A813" s="3" t="s">
        <v>1485</v>
      </c>
      <c r="B813" s="3">
        <v>19062</v>
      </c>
      <c r="C813" s="4">
        <v>55.9495753694319</v>
      </c>
      <c r="D813" s="4">
        <v>113.399</v>
      </c>
      <c r="E813" s="4">
        <v>1430111.51</v>
      </c>
      <c r="F813" s="4">
        <v>4997536.91</v>
      </c>
      <c r="I813" s="3" t="s">
        <v>983</v>
      </c>
      <c r="K813" s="3" t="s">
        <v>1558</v>
      </c>
    </row>
    <row r="814" spans="1:11">
      <c r="A814" s="3" t="s">
        <v>1485</v>
      </c>
      <c r="B814" s="3">
        <v>19063</v>
      </c>
      <c r="C814" s="4">
        <v>56.3316080367069</v>
      </c>
      <c r="D814" s="4">
        <v>113.939</v>
      </c>
      <c r="E814" s="4">
        <v>1430111.06</v>
      </c>
      <c r="F814" s="4">
        <v>4997536.88</v>
      </c>
      <c r="I814" s="3" t="s">
        <v>536</v>
      </c>
      <c r="K814" s="3" t="s">
        <v>1558</v>
      </c>
    </row>
    <row r="815" spans="1:11">
      <c r="A815" s="3" t="s">
        <v>1485</v>
      </c>
      <c r="B815" s="3">
        <v>19064</v>
      </c>
      <c r="C815" s="4">
        <v>57.6053037837513</v>
      </c>
      <c r="D815" s="4">
        <v>113.979</v>
      </c>
      <c r="E815" s="4">
        <v>1430110.12</v>
      </c>
      <c r="F815" s="4">
        <v>4997537.82</v>
      </c>
      <c r="I815" s="3" t="s">
        <v>1533</v>
      </c>
      <c r="K815" s="3" t="s">
        <v>1558</v>
      </c>
    </row>
    <row r="816" spans="1:11">
      <c r="A816" s="3" t="s">
        <v>1489</v>
      </c>
      <c r="B816" s="3">
        <v>20018</v>
      </c>
      <c r="C816" s="4">
        <v>-0.267619132256892</v>
      </c>
      <c r="D816" s="4">
        <v>114.623</v>
      </c>
      <c r="E816" s="4">
        <v>1430186.47</v>
      </c>
      <c r="F816" s="4">
        <v>4997181.57</v>
      </c>
      <c r="I816" s="3" t="s">
        <v>1559</v>
      </c>
      <c r="K816" s="3" t="s">
        <v>1560</v>
      </c>
    </row>
    <row r="817" spans="1:11">
      <c r="A817" s="3" t="s">
        <v>1489</v>
      </c>
      <c r="B817" s="3">
        <v>20019</v>
      </c>
      <c r="C817" s="4">
        <v>4.15860794022316</v>
      </c>
      <c r="D817" s="4">
        <v>113.113</v>
      </c>
      <c r="E817" s="4">
        <v>1430182.19</v>
      </c>
      <c r="F817" s="4">
        <v>4997182.61</v>
      </c>
      <c r="I817" s="3" t="s">
        <v>1327</v>
      </c>
      <c r="K817" s="3" t="s">
        <v>1560</v>
      </c>
    </row>
    <row r="818" spans="1:11">
      <c r="A818" s="3" t="s">
        <v>1489</v>
      </c>
      <c r="B818" s="3">
        <v>20020</v>
      </c>
      <c r="C818" s="4">
        <v>12.5438829712515</v>
      </c>
      <c r="D818" s="4">
        <v>112.262</v>
      </c>
      <c r="E818" s="4">
        <v>1430174.06</v>
      </c>
      <c r="F818" s="4">
        <v>4997184.67</v>
      </c>
      <c r="I818" s="3" t="s">
        <v>1327</v>
      </c>
      <c r="K818" s="3" t="s">
        <v>1560</v>
      </c>
    </row>
    <row r="819" spans="1:11">
      <c r="A819" s="3" t="s">
        <v>1489</v>
      </c>
      <c r="B819" s="3">
        <v>20021</v>
      </c>
      <c r="C819" s="4">
        <v>21.5125010165915</v>
      </c>
      <c r="D819" s="4">
        <v>112.572</v>
      </c>
      <c r="E819" s="4">
        <v>1430165.37</v>
      </c>
      <c r="F819" s="4">
        <v>4997186.89</v>
      </c>
      <c r="I819" s="3" t="s">
        <v>1327</v>
      </c>
      <c r="K819" s="3" t="s">
        <v>1560</v>
      </c>
    </row>
    <row r="820" spans="1:11">
      <c r="A820" s="3" t="s">
        <v>1489</v>
      </c>
      <c r="B820" s="3">
        <v>20022</v>
      </c>
      <c r="C820" s="4">
        <v>28.5120862090059</v>
      </c>
      <c r="D820" s="4">
        <v>112.821</v>
      </c>
      <c r="E820" s="4">
        <v>1430158.61</v>
      </c>
      <c r="F820" s="4">
        <v>4997188.71</v>
      </c>
      <c r="I820" s="3" t="s">
        <v>536</v>
      </c>
      <c r="K820" s="3" t="s">
        <v>1560</v>
      </c>
    </row>
    <row r="821" spans="1:11">
      <c r="A821" s="3" t="s">
        <v>1489</v>
      </c>
      <c r="B821" s="3">
        <v>20038</v>
      </c>
      <c r="C821" s="4">
        <v>34.1705288224288</v>
      </c>
      <c r="D821" s="4">
        <v>110.581</v>
      </c>
      <c r="E821" s="4">
        <v>1430153.13</v>
      </c>
      <c r="F821" s="4">
        <v>4997190.12</v>
      </c>
      <c r="I821" s="3" t="s">
        <v>1525</v>
      </c>
      <c r="J821" s="3" t="s">
        <v>1561</v>
      </c>
      <c r="K821" s="3" t="s">
        <v>1560</v>
      </c>
    </row>
    <row r="822" spans="1:11">
      <c r="A822" s="3" t="s">
        <v>1489</v>
      </c>
      <c r="B822" s="3">
        <v>20037</v>
      </c>
      <c r="C822" s="4">
        <v>36.9532163685875</v>
      </c>
      <c r="D822" s="4">
        <v>112.341</v>
      </c>
      <c r="E822" s="4">
        <v>1430150.34</v>
      </c>
      <c r="F822" s="4">
        <v>4997190.43</v>
      </c>
      <c r="I822" s="3" t="s">
        <v>1327</v>
      </c>
      <c r="K822" s="3" t="s">
        <v>1560</v>
      </c>
    </row>
    <row r="823" spans="1:11">
      <c r="A823" s="3" t="s">
        <v>1489</v>
      </c>
      <c r="B823" s="3">
        <v>20036</v>
      </c>
      <c r="C823" s="4">
        <v>40.5078691120841</v>
      </c>
      <c r="D823" s="4">
        <v>109.981</v>
      </c>
      <c r="E823" s="4">
        <v>1430146.67</v>
      </c>
      <c r="F823" s="4">
        <v>4997190.33</v>
      </c>
      <c r="I823" s="3" t="s">
        <v>1327</v>
      </c>
      <c r="K823" s="3" t="s">
        <v>1560</v>
      </c>
    </row>
    <row r="824" spans="1:11">
      <c r="A824" s="3" t="s">
        <v>1489</v>
      </c>
      <c r="B824" s="3">
        <v>20024</v>
      </c>
      <c r="C824" s="4">
        <v>42.7048198685061</v>
      </c>
      <c r="D824" s="4">
        <v>109.311</v>
      </c>
      <c r="E824" s="4">
        <v>1430144.4</v>
      </c>
      <c r="F824" s="4">
        <v>4997190.21</v>
      </c>
      <c r="I824" s="3" t="s">
        <v>1327</v>
      </c>
      <c r="J824" s="4"/>
      <c r="K824" s="3" t="s">
        <v>1560</v>
      </c>
    </row>
    <row r="825" spans="1:11">
      <c r="A825" s="3" t="s">
        <v>1489</v>
      </c>
      <c r="B825" s="3">
        <v>20023</v>
      </c>
      <c r="C825" s="4">
        <v>42.7176525572099</v>
      </c>
      <c r="D825" s="4">
        <v>110.071</v>
      </c>
      <c r="E825" s="4">
        <v>1430144.43</v>
      </c>
      <c r="F825" s="4">
        <v>4997190.42</v>
      </c>
      <c r="I825" s="3" t="s">
        <v>1327</v>
      </c>
      <c r="K825" s="3" t="s">
        <v>1560</v>
      </c>
    </row>
    <row r="826" spans="1:11">
      <c r="A826" s="3" t="s">
        <v>1489</v>
      </c>
      <c r="B826" s="3">
        <v>20025</v>
      </c>
      <c r="C826" s="4">
        <v>42.9273351141648</v>
      </c>
      <c r="D826" s="4">
        <v>110.581</v>
      </c>
      <c r="E826" s="4">
        <v>1430144.22</v>
      </c>
      <c r="F826" s="4">
        <v>4997190.44</v>
      </c>
      <c r="I826" s="3" t="s">
        <v>1562</v>
      </c>
      <c r="J826" s="3" t="s">
        <v>1561</v>
      </c>
      <c r="K826" s="3" t="s">
        <v>1560</v>
      </c>
    </row>
    <row r="827" spans="1:11">
      <c r="A827" s="3" t="s">
        <v>1489</v>
      </c>
      <c r="B827" s="3">
        <v>20026</v>
      </c>
      <c r="C827" s="4">
        <v>44.6600602327974</v>
      </c>
      <c r="D827" s="4">
        <v>110.811</v>
      </c>
      <c r="E827" s="4">
        <v>1430142.48</v>
      </c>
      <c r="F827" s="4">
        <v>4997190.58</v>
      </c>
      <c r="I827" s="3" t="s">
        <v>1327</v>
      </c>
      <c r="J827" s="4"/>
      <c r="K827" s="3" t="s">
        <v>1560</v>
      </c>
    </row>
    <row r="828" spans="1:11">
      <c r="A828" s="3" t="s">
        <v>1489</v>
      </c>
      <c r="B828" s="3">
        <v>20027</v>
      </c>
      <c r="C828" s="4">
        <v>44.7194262037118</v>
      </c>
      <c r="D828" s="4">
        <v>109.931</v>
      </c>
      <c r="E828" s="4">
        <v>1430142.5</v>
      </c>
      <c r="F828" s="4">
        <v>4997190.97</v>
      </c>
      <c r="I828" s="3" t="s">
        <v>1327</v>
      </c>
      <c r="K828" s="3" t="s">
        <v>1560</v>
      </c>
    </row>
    <row r="829" spans="1:11">
      <c r="A829" s="3" t="s">
        <v>1489</v>
      </c>
      <c r="B829" s="3">
        <v>20028</v>
      </c>
      <c r="C829" s="4">
        <v>47.5750194954152</v>
      </c>
      <c r="D829" s="4">
        <v>109.77</v>
      </c>
      <c r="E829" s="4">
        <v>1430139.81</v>
      </c>
      <c r="F829" s="4">
        <v>4997192.04</v>
      </c>
      <c r="I829" s="3" t="s">
        <v>1327</v>
      </c>
      <c r="K829" s="3" t="s">
        <v>1560</v>
      </c>
    </row>
    <row r="830" spans="1:11">
      <c r="A830" s="3" t="s">
        <v>1489</v>
      </c>
      <c r="B830" s="3">
        <v>20029</v>
      </c>
      <c r="C830" s="4">
        <v>52.3176895513438</v>
      </c>
      <c r="D830" s="4">
        <v>111.37</v>
      </c>
      <c r="E830" s="4">
        <v>1430135.57</v>
      </c>
      <c r="F830" s="4">
        <v>4997194.7</v>
      </c>
      <c r="I830" s="3" t="s">
        <v>1491</v>
      </c>
      <c r="K830" s="3" t="s">
        <v>1560</v>
      </c>
    </row>
    <row r="831" spans="1:11">
      <c r="A831" s="3" t="s">
        <v>1489</v>
      </c>
      <c r="B831" s="3">
        <v>20030</v>
      </c>
      <c r="C831" s="4">
        <v>54.5433517487004</v>
      </c>
      <c r="D831" s="4">
        <v>110.581</v>
      </c>
      <c r="E831" s="4">
        <v>1430133.34</v>
      </c>
      <c r="F831" s="4">
        <v>4997194.96</v>
      </c>
      <c r="I831" s="3" t="s">
        <v>1563</v>
      </c>
      <c r="J831" s="3" t="s">
        <v>1561</v>
      </c>
      <c r="K831" s="3" t="s">
        <v>1560</v>
      </c>
    </row>
    <row r="832" spans="1:11">
      <c r="A832" s="3" t="s">
        <v>1489</v>
      </c>
      <c r="B832" s="3">
        <v>20032</v>
      </c>
      <c r="C832" s="4">
        <v>57.7892579982737</v>
      </c>
      <c r="D832" s="4">
        <v>112.07</v>
      </c>
      <c r="E832" s="4">
        <v>1430130</v>
      </c>
      <c r="F832" s="4">
        <v>4997194.96</v>
      </c>
      <c r="I832" s="3" t="s">
        <v>1334</v>
      </c>
      <c r="K832" s="3" t="s">
        <v>1560</v>
      </c>
    </row>
    <row r="833" spans="1:11">
      <c r="A833" s="3" t="s">
        <v>1489</v>
      </c>
      <c r="B833" s="3">
        <v>20031</v>
      </c>
      <c r="C833" s="4">
        <v>57.9902434896821</v>
      </c>
      <c r="D833" s="4">
        <v>112.11</v>
      </c>
      <c r="E833" s="4">
        <v>1430129.81</v>
      </c>
      <c r="F833" s="4">
        <v>4997195.03</v>
      </c>
      <c r="I833" s="3" t="s">
        <v>1334</v>
      </c>
      <c r="K833" s="3" t="s">
        <v>1560</v>
      </c>
    </row>
    <row r="834" spans="1:11">
      <c r="A834" s="3" t="s">
        <v>1489</v>
      </c>
      <c r="B834" s="3">
        <v>20033</v>
      </c>
      <c r="C834" s="4">
        <v>67.2406177840523</v>
      </c>
      <c r="D834" s="4">
        <v>113.059</v>
      </c>
      <c r="E834" s="4">
        <v>1430120.82</v>
      </c>
      <c r="F834" s="4">
        <v>4997197.21</v>
      </c>
      <c r="I834" s="3" t="s">
        <v>1327</v>
      </c>
      <c r="K834" s="3" t="s">
        <v>1560</v>
      </c>
    </row>
    <row r="835" spans="1:11">
      <c r="A835" s="3" t="s">
        <v>1489</v>
      </c>
      <c r="B835" s="3">
        <v>20034</v>
      </c>
      <c r="C835" s="4">
        <v>78.7053132894875</v>
      </c>
      <c r="D835" s="4">
        <v>113.289</v>
      </c>
      <c r="E835" s="4">
        <v>1430109.68</v>
      </c>
      <c r="F835" s="4">
        <v>4997199.92</v>
      </c>
      <c r="I835" s="3" t="s">
        <v>1327</v>
      </c>
      <c r="K835" s="3" t="s">
        <v>1560</v>
      </c>
    </row>
    <row r="836" spans="1:11">
      <c r="A836" s="3" t="s">
        <v>1489</v>
      </c>
      <c r="B836" s="3">
        <v>20035</v>
      </c>
      <c r="C836" s="4">
        <v>81.3365926259524</v>
      </c>
      <c r="D836" s="4">
        <v>113.389</v>
      </c>
      <c r="E836" s="4">
        <v>1430107.29</v>
      </c>
      <c r="F836" s="4">
        <v>4997201.23</v>
      </c>
      <c r="I836" s="3" t="s">
        <v>1327</v>
      </c>
      <c r="K836" s="3" t="s">
        <v>1560</v>
      </c>
    </row>
    <row r="837" spans="1:11">
      <c r="A837" s="3" t="s">
        <v>1494</v>
      </c>
      <c r="B837" s="3">
        <v>19065</v>
      </c>
      <c r="C837" s="4">
        <v>-9.72125465178368</v>
      </c>
      <c r="D837" s="4">
        <v>115.037</v>
      </c>
      <c r="E837" s="4">
        <v>1430346.57</v>
      </c>
      <c r="F837" s="4">
        <v>4996648.21</v>
      </c>
      <c r="I837" s="3" t="s">
        <v>1273</v>
      </c>
      <c r="K837" s="3" t="s">
        <v>1564</v>
      </c>
    </row>
    <row r="838" spans="1:11">
      <c r="A838" s="3" t="s">
        <v>1494</v>
      </c>
      <c r="B838" s="3">
        <v>19066</v>
      </c>
      <c r="C838" s="4">
        <v>2.96884354568807</v>
      </c>
      <c r="D838" s="4">
        <v>115.177</v>
      </c>
      <c r="E838" s="4">
        <v>1430338.5</v>
      </c>
      <c r="F838" s="4">
        <v>4996638.46</v>
      </c>
      <c r="I838" s="3" t="s">
        <v>236</v>
      </c>
      <c r="K838" s="3" t="s">
        <v>1564</v>
      </c>
    </row>
    <row r="839" spans="1:11">
      <c r="A839" s="3" t="s">
        <v>1494</v>
      </c>
      <c r="B839" s="3">
        <v>19067</v>
      </c>
      <c r="C839" s="4">
        <v>8.96296781173697</v>
      </c>
      <c r="D839" s="4">
        <v>115.257</v>
      </c>
      <c r="E839" s="4">
        <v>1430333.89</v>
      </c>
      <c r="F839" s="4">
        <v>4996634.49</v>
      </c>
      <c r="I839" s="3" t="s">
        <v>983</v>
      </c>
      <c r="K839" s="3" t="s">
        <v>1564</v>
      </c>
    </row>
    <row r="840" spans="1:11">
      <c r="A840" s="3" t="s">
        <v>1494</v>
      </c>
      <c r="B840" s="3">
        <v>19068</v>
      </c>
      <c r="C840" s="4">
        <v>12.927859528497</v>
      </c>
      <c r="D840" s="4">
        <v>115.247</v>
      </c>
      <c r="E840" s="4">
        <v>1430331.48</v>
      </c>
      <c r="F840" s="4">
        <v>4996631.32</v>
      </c>
      <c r="I840" s="3" t="s">
        <v>1274</v>
      </c>
      <c r="K840" s="3" t="s">
        <v>1564</v>
      </c>
    </row>
    <row r="841" spans="1:11">
      <c r="A841" s="3" t="s">
        <v>1494</v>
      </c>
      <c r="B841" s="3">
        <v>19069</v>
      </c>
      <c r="C841" s="4">
        <v>15.7583372215096</v>
      </c>
      <c r="D841" s="4">
        <v>114.156</v>
      </c>
      <c r="E841" s="4">
        <v>1430329.33</v>
      </c>
      <c r="F841" s="4">
        <v>4996629.45</v>
      </c>
      <c r="I841" s="3" t="s">
        <v>983</v>
      </c>
      <c r="K841" s="3" t="s">
        <v>1564</v>
      </c>
    </row>
    <row r="842" spans="1:11">
      <c r="A842" s="3" t="s">
        <v>1494</v>
      </c>
      <c r="B842" s="3">
        <v>19070</v>
      </c>
      <c r="C842" s="4">
        <v>19.2409056954738</v>
      </c>
      <c r="D842" s="4">
        <v>112.666</v>
      </c>
      <c r="E842" s="4">
        <v>1430326.82</v>
      </c>
      <c r="F842" s="4">
        <v>4996627.03</v>
      </c>
      <c r="I842" s="3" t="s">
        <v>983</v>
      </c>
      <c r="K842" s="3" t="s">
        <v>1564</v>
      </c>
    </row>
    <row r="843" spans="1:11">
      <c r="A843" s="3" t="s">
        <v>1494</v>
      </c>
      <c r="B843" s="3">
        <v>19071</v>
      </c>
      <c r="C843" s="4">
        <v>21.5760253984853</v>
      </c>
      <c r="D843" s="4">
        <v>110.786</v>
      </c>
      <c r="E843" s="4">
        <v>1430324.95</v>
      </c>
      <c r="F843" s="4">
        <v>4996625.59</v>
      </c>
      <c r="I843" s="3" t="s">
        <v>983</v>
      </c>
      <c r="K843" s="3" t="s">
        <v>1564</v>
      </c>
    </row>
    <row r="844" spans="1:11">
      <c r="A844" s="3" t="s">
        <v>1494</v>
      </c>
      <c r="B844" s="3">
        <v>19072</v>
      </c>
      <c r="C844" s="4">
        <v>25.2063906975977</v>
      </c>
      <c r="D844" s="4">
        <v>110.686</v>
      </c>
      <c r="E844" s="4">
        <v>1430322.56</v>
      </c>
      <c r="F844" s="4">
        <v>4996622.85</v>
      </c>
      <c r="I844" s="3" t="s">
        <v>983</v>
      </c>
      <c r="K844" s="3" t="s">
        <v>1564</v>
      </c>
    </row>
    <row r="845" spans="1:11">
      <c r="A845" s="3" t="s">
        <v>1494</v>
      </c>
      <c r="B845" s="3">
        <v>19073</v>
      </c>
      <c r="C845" s="4">
        <v>26.2209574954916</v>
      </c>
      <c r="D845" s="4">
        <v>110.936</v>
      </c>
      <c r="E845" s="4">
        <v>1430321.56</v>
      </c>
      <c r="F845" s="4">
        <v>4996622.41</v>
      </c>
      <c r="I845" s="3" t="s">
        <v>983</v>
      </c>
      <c r="K845" s="3" t="s">
        <v>1564</v>
      </c>
    </row>
    <row r="846" spans="1:11">
      <c r="A846" s="3" t="s">
        <v>1494</v>
      </c>
      <c r="B846" s="3">
        <v>19074</v>
      </c>
      <c r="C846" s="4">
        <v>29.1558418157312</v>
      </c>
      <c r="D846" s="4">
        <v>108.816</v>
      </c>
      <c r="E846" s="4">
        <v>1430319.57</v>
      </c>
      <c r="F846" s="4">
        <v>4996620.25</v>
      </c>
      <c r="I846" s="3" t="s">
        <v>480</v>
      </c>
      <c r="K846" s="3" t="s">
        <v>1564</v>
      </c>
    </row>
    <row r="847" spans="1:11">
      <c r="A847" s="3" t="s">
        <v>1494</v>
      </c>
      <c r="B847" s="3">
        <v>19075</v>
      </c>
      <c r="C847" s="4">
        <v>31.3077177704598</v>
      </c>
      <c r="D847" s="4">
        <v>108.776</v>
      </c>
      <c r="E847" s="4">
        <v>1430318.23</v>
      </c>
      <c r="F847" s="4">
        <v>4996618.55</v>
      </c>
      <c r="I847" s="3" t="s">
        <v>480</v>
      </c>
      <c r="K847" s="3" t="s">
        <v>1564</v>
      </c>
    </row>
    <row r="848" spans="1:11">
      <c r="A848" s="3" t="s">
        <v>1494</v>
      </c>
      <c r="B848" s="3">
        <v>19076</v>
      </c>
      <c r="C848" s="4">
        <v>33.4688528629825</v>
      </c>
      <c r="D848" s="4">
        <v>109.336</v>
      </c>
      <c r="E848" s="4">
        <v>1430316.36</v>
      </c>
      <c r="F848" s="4">
        <v>4996617.36</v>
      </c>
      <c r="I848" s="3" t="s">
        <v>480</v>
      </c>
      <c r="K848" s="3" t="s">
        <v>1564</v>
      </c>
    </row>
    <row r="849" spans="1:11">
      <c r="A849" s="3" t="s">
        <v>1494</v>
      </c>
      <c r="B849" s="3">
        <v>19077</v>
      </c>
      <c r="C849" s="4">
        <v>33.4741376585804</v>
      </c>
      <c r="D849" s="4">
        <v>109.666</v>
      </c>
      <c r="E849" s="4">
        <v>1430315.77</v>
      </c>
      <c r="F849" s="4">
        <v>4996617.96</v>
      </c>
      <c r="I849" s="3" t="s">
        <v>1525</v>
      </c>
      <c r="J849" s="3" t="s">
        <v>1495</v>
      </c>
      <c r="K849" s="3" t="s">
        <v>1564</v>
      </c>
    </row>
    <row r="850" spans="1:11">
      <c r="A850" s="3" t="s">
        <v>1494</v>
      </c>
      <c r="B850" s="3">
        <v>19078</v>
      </c>
      <c r="C850" s="4">
        <v>35.7878645910307</v>
      </c>
      <c r="D850" s="4">
        <v>110.006</v>
      </c>
      <c r="E850" s="4">
        <v>1430314.28</v>
      </c>
      <c r="F850" s="4">
        <v>4996616.17</v>
      </c>
      <c r="I850" s="3" t="s">
        <v>236</v>
      </c>
      <c r="K850" s="3" t="s">
        <v>1564</v>
      </c>
    </row>
    <row r="851" spans="1:11">
      <c r="A851" s="3" t="s">
        <v>1494</v>
      </c>
      <c r="B851" s="3">
        <v>19079</v>
      </c>
      <c r="C851" s="4">
        <v>38.9570588211827</v>
      </c>
      <c r="D851" s="4">
        <v>110.386</v>
      </c>
      <c r="E851" s="4">
        <v>1430312.74</v>
      </c>
      <c r="F851" s="4">
        <v>4996613.22</v>
      </c>
      <c r="I851" s="3" t="s">
        <v>236</v>
      </c>
      <c r="K851" s="3" t="s">
        <v>1564</v>
      </c>
    </row>
    <row r="852" spans="1:11">
      <c r="A852" s="3" t="s">
        <v>1494</v>
      </c>
      <c r="B852" s="3">
        <v>19080</v>
      </c>
      <c r="C852" s="4">
        <v>42.7388566992363</v>
      </c>
      <c r="D852" s="4">
        <v>110.286</v>
      </c>
      <c r="E852" s="4">
        <v>1430310.82</v>
      </c>
      <c r="F852" s="4">
        <v>4996609.82</v>
      </c>
      <c r="I852" s="3" t="s">
        <v>236</v>
      </c>
      <c r="K852" s="3" t="s">
        <v>1564</v>
      </c>
    </row>
    <row r="853" spans="1:11">
      <c r="A853" s="3" t="s">
        <v>1494</v>
      </c>
      <c r="B853" s="3">
        <v>19081</v>
      </c>
      <c r="C853" s="4">
        <v>45.2562613567424</v>
      </c>
      <c r="D853" s="4">
        <v>110.086</v>
      </c>
      <c r="E853" s="4">
        <v>1430309.07</v>
      </c>
      <c r="F853" s="4">
        <v>4996608.01</v>
      </c>
      <c r="I853" s="3" t="s">
        <v>236</v>
      </c>
      <c r="K853" s="3" t="s">
        <v>1564</v>
      </c>
    </row>
    <row r="854" spans="1:11">
      <c r="A854" s="3" t="s">
        <v>1494</v>
      </c>
      <c r="B854" s="3">
        <v>19082</v>
      </c>
      <c r="C854" s="4">
        <v>48.5247200094646</v>
      </c>
      <c r="D854" s="4">
        <v>109.626</v>
      </c>
      <c r="E854" s="4">
        <v>1430306.65</v>
      </c>
      <c r="F854" s="4">
        <v>4996605.8</v>
      </c>
      <c r="I854" s="3" t="s">
        <v>236</v>
      </c>
      <c r="K854" s="3" t="s">
        <v>1564</v>
      </c>
    </row>
    <row r="855" spans="1:11">
      <c r="A855" s="3" t="s">
        <v>1494</v>
      </c>
      <c r="B855" s="3">
        <v>19083</v>
      </c>
      <c r="C855" s="4">
        <v>49.951657950293</v>
      </c>
      <c r="D855" s="4">
        <v>109.586</v>
      </c>
      <c r="E855" s="4">
        <v>1430304.86</v>
      </c>
      <c r="F855" s="4">
        <v>4996605.55</v>
      </c>
      <c r="I855" s="3" t="s">
        <v>1525</v>
      </c>
      <c r="J855" s="3" t="s">
        <v>1496</v>
      </c>
      <c r="K855" s="3" t="s">
        <v>1564</v>
      </c>
    </row>
    <row r="856" spans="1:11">
      <c r="A856" s="3" t="s">
        <v>1494</v>
      </c>
      <c r="B856" s="3">
        <v>19084</v>
      </c>
      <c r="C856" s="4">
        <v>50.8541844094498</v>
      </c>
      <c r="D856" s="4">
        <v>109.436</v>
      </c>
      <c r="E856" s="4">
        <v>1430304.61</v>
      </c>
      <c r="F856" s="4">
        <v>4996604.53</v>
      </c>
      <c r="I856" s="3" t="s">
        <v>480</v>
      </c>
      <c r="K856" s="3" t="s">
        <v>1564</v>
      </c>
    </row>
    <row r="857" spans="1:11">
      <c r="A857" s="3" t="s">
        <v>1494</v>
      </c>
      <c r="B857" s="3">
        <v>19085</v>
      </c>
      <c r="C857" s="4">
        <v>52.856612377135</v>
      </c>
      <c r="D857" s="4">
        <v>109.086</v>
      </c>
      <c r="E857" s="4">
        <v>1430303.92</v>
      </c>
      <c r="F857" s="4">
        <v>4996602.42</v>
      </c>
      <c r="I857" s="3" t="s">
        <v>480</v>
      </c>
      <c r="K857" s="3" t="s">
        <v>1564</v>
      </c>
    </row>
    <row r="858" spans="1:11">
      <c r="A858" s="3" t="s">
        <v>1494</v>
      </c>
      <c r="B858" s="3">
        <v>19086</v>
      </c>
      <c r="C858" s="4">
        <v>54.0956646317208</v>
      </c>
      <c r="D858" s="4">
        <v>109.006</v>
      </c>
      <c r="E858" s="4">
        <v>1430303.38</v>
      </c>
      <c r="F858" s="4">
        <v>4996601.23</v>
      </c>
      <c r="I858" s="3" t="s">
        <v>480</v>
      </c>
      <c r="K858" s="3" t="s">
        <v>1564</v>
      </c>
    </row>
    <row r="859" spans="1:11">
      <c r="A859" s="3" t="s">
        <v>1494</v>
      </c>
      <c r="B859" s="3">
        <v>19087</v>
      </c>
      <c r="C859" s="4">
        <v>55.1936790943428</v>
      </c>
      <c r="D859" s="4">
        <v>108.976</v>
      </c>
      <c r="E859" s="4">
        <v>1430302.78</v>
      </c>
      <c r="F859" s="4">
        <v>4996600.29</v>
      </c>
      <c r="I859" s="3" t="s">
        <v>480</v>
      </c>
      <c r="K859" s="3" t="s">
        <v>1564</v>
      </c>
    </row>
    <row r="860" spans="1:11">
      <c r="A860" s="3" t="s">
        <v>1494</v>
      </c>
      <c r="B860" s="3">
        <v>19088</v>
      </c>
      <c r="C860" s="4">
        <v>56.2718763855567</v>
      </c>
      <c r="D860" s="4">
        <v>108.976</v>
      </c>
      <c r="E860" s="4">
        <v>1430301.97</v>
      </c>
      <c r="F860" s="4">
        <v>4996599.57</v>
      </c>
      <c r="I860" s="3" t="s">
        <v>480</v>
      </c>
      <c r="K860" s="3" t="s">
        <v>1564</v>
      </c>
    </row>
    <row r="861" spans="1:11">
      <c r="A861" s="3" t="s">
        <v>1494</v>
      </c>
      <c r="B861" s="3">
        <v>20064</v>
      </c>
      <c r="C861" s="4">
        <v>56.91885989695</v>
      </c>
      <c r="D861" s="4">
        <v>108.946</v>
      </c>
      <c r="E861" s="4">
        <v>1430300.57</v>
      </c>
      <c r="F861" s="4">
        <v>4996600</v>
      </c>
      <c r="I861" s="3" t="s">
        <v>1327</v>
      </c>
      <c r="K861" s="3" t="s">
        <v>1564</v>
      </c>
    </row>
    <row r="862" spans="1:11">
      <c r="A862" s="3" t="s">
        <v>1494</v>
      </c>
      <c r="B862" s="3">
        <v>20063</v>
      </c>
      <c r="C862" s="4">
        <v>59.4491121211383</v>
      </c>
      <c r="D862" s="4">
        <v>109.116</v>
      </c>
      <c r="E862" s="4">
        <v>1430299.21</v>
      </c>
      <c r="F862" s="4">
        <v>4996597.8</v>
      </c>
      <c r="I862" s="3" t="s">
        <v>1327</v>
      </c>
      <c r="K862" s="3" t="s">
        <v>1564</v>
      </c>
    </row>
    <row r="863" spans="1:11">
      <c r="A863" s="3" t="s">
        <v>1494</v>
      </c>
      <c r="B863" s="3">
        <v>20062</v>
      </c>
      <c r="C863" s="4">
        <v>61.3931334268843</v>
      </c>
      <c r="D863" s="4">
        <v>109.346</v>
      </c>
      <c r="E863" s="4">
        <v>1430297.84</v>
      </c>
      <c r="F863" s="4">
        <v>4996596.42</v>
      </c>
      <c r="I863" s="3" t="s">
        <v>1327</v>
      </c>
      <c r="K863" s="3" t="s">
        <v>1564</v>
      </c>
    </row>
    <row r="864" spans="1:11">
      <c r="A864" s="3" t="s">
        <v>1494</v>
      </c>
      <c r="B864" s="3">
        <v>20061</v>
      </c>
      <c r="C864" s="4">
        <v>61.4722282983092</v>
      </c>
      <c r="D864" s="4">
        <v>109.596</v>
      </c>
      <c r="E864" s="4">
        <v>1430297.82</v>
      </c>
      <c r="F864" s="4">
        <v>4996596.33</v>
      </c>
      <c r="I864" s="3" t="s">
        <v>1525</v>
      </c>
      <c r="J864" s="3" t="s">
        <v>1498</v>
      </c>
      <c r="K864" s="3" t="s">
        <v>1564</v>
      </c>
    </row>
    <row r="865" spans="1:11">
      <c r="A865" s="3" t="s">
        <v>1494</v>
      </c>
      <c r="B865" s="3">
        <v>20060</v>
      </c>
      <c r="C865" s="4">
        <v>62.9306663872427</v>
      </c>
      <c r="D865" s="4">
        <v>110.636</v>
      </c>
      <c r="E865" s="4">
        <v>1430296.85</v>
      </c>
      <c r="F865" s="4">
        <v>4996595.24</v>
      </c>
      <c r="I865" s="3" t="s">
        <v>1414</v>
      </c>
      <c r="K865" s="3" t="s">
        <v>1564</v>
      </c>
    </row>
    <row r="866" spans="1:11">
      <c r="A866" s="3" t="s">
        <v>1494</v>
      </c>
      <c r="B866" s="3">
        <v>20059</v>
      </c>
      <c r="C866" s="4">
        <v>70.671834644351</v>
      </c>
      <c r="D866" s="4">
        <v>111.186</v>
      </c>
      <c r="E866" s="4">
        <v>1430291.91</v>
      </c>
      <c r="F866" s="4">
        <v>4996589.26</v>
      </c>
      <c r="I866" s="3" t="s">
        <v>1327</v>
      </c>
      <c r="K866" s="3" t="s">
        <v>1564</v>
      </c>
    </row>
    <row r="867" spans="1:11">
      <c r="A867" s="3" t="s">
        <v>1494</v>
      </c>
      <c r="B867" s="3">
        <v>20058</v>
      </c>
      <c r="C867" s="4">
        <v>85.5356279686463</v>
      </c>
      <c r="D867" s="4">
        <v>111.076</v>
      </c>
      <c r="E867" s="4">
        <v>1430282.82</v>
      </c>
      <c r="F867" s="4">
        <v>4996577.43</v>
      </c>
      <c r="I867" s="3" t="s">
        <v>1327</v>
      </c>
      <c r="K867" s="3" t="s">
        <v>1564</v>
      </c>
    </row>
    <row r="868" spans="1:11">
      <c r="A868" s="3" t="s">
        <v>1494</v>
      </c>
      <c r="B868" s="3">
        <v>20057</v>
      </c>
      <c r="C868" s="4">
        <v>102.045982830961</v>
      </c>
      <c r="D868" s="4">
        <v>111.316</v>
      </c>
      <c r="E868" s="4">
        <v>1430271.08</v>
      </c>
      <c r="F868" s="4">
        <v>4996565.79</v>
      </c>
      <c r="I868" s="3" t="s">
        <v>1327</v>
      </c>
      <c r="K868" s="3" t="s">
        <v>1564</v>
      </c>
    </row>
    <row r="869" spans="1:11">
      <c r="A869" s="3" t="s">
        <v>1494</v>
      </c>
      <c r="B869" s="3">
        <v>20056</v>
      </c>
      <c r="C869" s="4">
        <v>117.01941288486</v>
      </c>
      <c r="D869" s="4">
        <v>110.985</v>
      </c>
      <c r="E869" s="4">
        <v>1430260.52</v>
      </c>
      <c r="F869" s="4">
        <v>4996555.16</v>
      </c>
      <c r="I869" s="3" t="s">
        <v>1327</v>
      </c>
      <c r="K869" s="3" t="s">
        <v>1564</v>
      </c>
    </row>
    <row r="870" spans="1:11">
      <c r="A870" s="3" t="s">
        <v>1494</v>
      </c>
      <c r="B870" s="3">
        <v>20055</v>
      </c>
      <c r="C870" s="4">
        <v>132.97683960701</v>
      </c>
      <c r="D870" s="4">
        <v>110.445</v>
      </c>
      <c r="E870" s="4">
        <v>1430249.82</v>
      </c>
      <c r="F870" s="4">
        <v>4996543.32</v>
      </c>
      <c r="I870" s="3" t="s">
        <v>1327</v>
      </c>
      <c r="K870" s="3" t="s">
        <v>1564</v>
      </c>
    </row>
    <row r="871" spans="1:11">
      <c r="A871" s="3" t="s">
        <v>1494</v>
      </c>
      <c r="B871" s="3">
        <v>20054</v>
      </c>
      <c r="C871" s="4">
        <v>149.172956503589</v>
      </c>
      <c r="D871" s="4">
        <v>110.165</v>
      </c>
      <c r="E871" s="4">
        <v>1430239.41</v>
      </c>
      <c r="F871" s="4">
        <v>4996530.89</v>
      </c>
      <c r="I871" s="3" t="s">
        <v>1327</v>
      </c>
      <c r="K871" s="3" t="s">
        <v>1564</v>
      </c>
    </row>
    <row r="872" spans="1:11">
      <c r="A872" s="3" t="s">
        <v>1494</v>
      </c>
      <c r="B872" s="3">
        <v>20053</v>
      </c>
      <c r="C872" s="4">
        <v>164.578724177381</v>
      </c>
      <c r="D872" s="4">
        <v>110.405</v>
      </c>
      <c r="E872" s="4">
        <v>1430229.19</v>
      </c>
      <c r="F872" s="4">
        <v>4996519.36</v>
      </c>
      <c r="I872" s="3" t="s">
        <v>1327</v>
      </c>
      <c r="K872" s="3" t="s">
        <v>1564</v>
      </c>
    </row>
    <row r="873" spans="1:11">
      <c r="A873" s="3" t="s">
        <v>1494</v>
      </c>
      <c r="B873" s="3">
        <v>20052</v>
      </c>
      <c r="C873" s="4">
        <v>178.640597994809</v>
      </c>
      <c r="D873" s="4">
        <v>109.835</v>
      </c>
      <c r="E873" s="4">
        <v>1430219.31</v>
      </c>
      <c r="F873" s="4">
        <v>4996509.34</v>
      </c>
      <c r="I873" s="3" t="s">
        <v>1327</v>
      </c>
      <c r="K873" s="3" t="s">
        <v>1564</v>
      </c>
    </row>
    <row r="874" spans="1:11">
      <c r="A874" s="3" t="s">
        <v>1494</v>
      </c>
      <c r="B874" s="3">
        <v>20051</v>
      </c>
      <c r="C874" s="4">
        <v>180.108819251079</v>
      </c>
      <c r="D874" s="4">
        <v>109.515</v>
      </c>
      <c r="E874" s="4">
        <v>1430218.49</v>
      </c>
      <c r="F874" s="4">
        <v>4996508.1</v>
      </c>
      <c r="I874" s="3" t="s">
        <v>1525</v>
      </c>
      <c r="J874" s="3" t="s">
        <v>1500</v>
      </c>
      <c r="K874" s="3" t="s">
        <v>1564</v>
      </c>
    </row>
    <row r="875" spans="1:11">
      <c r="A875" s="3" t="s">
        <v>1494</v>
      </c>
      <c r="B875" s="3">
        <v>20049</v>
      </c>
      <c r="C875" s="4">
        <v>182.289815162308</v>
      </c>
      <c r="D875" s="4">
        <v>109.345</v>
      </c>
      <c r="E875" s="4">
        <v>1430217.15</v>
      </c>
      <c r="F875" s="4">
        <v>4996506.37</v>
      </c>
      <c r="I875" s="3" t="s">
        <v>1327</v>
      </c>
      <c r="K875" s="3" t="s">
        <v>1564</v>
      </c>
    </row>
    <row r="876" spans="1:11">
      <c r="A876" s="3" t="s">
        <v>1494</v>
      </c>
      <c r="B876" s="3">
        <v>20050</v>
      </c>
      <c r="C876" s="4">
        <v>182.289815162308</v>
      </c>
      <c r="D876" s="4">
        <v>109.345</v>
      </c>
      <c r="E876" s="4">
        <v>1430217.15</v>
      </c>
      <c r="F876" s="4">
        <v>4996506.37</v>
      </c>
      <c r="I876" s="3" t="s">
        <v>1327</v>
      </c>
      <c r="K876" s="3" t="s">
        <v>1564</v>
      </c>
    </row>
    <row r="877" spans="1:11">
      <c r="A877" s="3" t="s">
        <v>1494</v>
      </c>
      <c r="B877" s="3">
        <v>20048</v>
      </c>
      <c r="C877" s="4">
        <v>183.894598702209</v>
      </c>
      <c r="D877" s="4">
        <v>109.305</v>
      </c>
      <c r="E877" s="4">
        <v>1430216.15</v>
      </c>
      <c r="F877" s="4">
        <v>4996505.11</v>
      </c>
      <c r="I877" s="3" t="s">
        <v>1327</v>
      </c>
      <c r="K877" s="3" t="s">
        <v>1564</v>
      </c>
    </row>
    <row r="878" spans="1:11">
      <c r="A878" s="3" t="s">
        <v>1494</v>
      </c>
      <c r="B878" s="3">
        <v>20047</v>
      </c>
      <c r="C878" s="4">
        <v>184.150839128724</v>
      </c>
      <c r="D878" s="4">
        <v>109.505</v>
      </c>
      <c r="E878" s="4">
        <v>1430216</v>
      </c>
      <c r="F878" s="4">
        <v>4996504.9</v>
      </c>
      <c r="I878" s="3" t="s">
        <v>1525</v>
      </c>
      <c r="J878" s="3" t="s">
        <v>1502</v>
      </c>
      <c r="K878" s="3" t="s">
        <v>1564</v>
      </c>
    </row>
    <row r="879" spans="1:11">
      <c r="A879" s="3" t="s">
        <v>1494</v>
      </c>
      <c r="B879" s="3">
        <v>20046</v>
      </c>
      <c r="C879" s="4">
        <v>187.9425764744</v>
      </c>
      <c r="D879" s="4">
        <v>110.165</v>
      </c>
      <c r="E879" s="4">
        <v>1430213.52</v>
      </c>
      <c r="F879" s="4">
        <v>4996502.03</v>
      </c>
      <c r="I879" s="3" t="s">
        <v>1327</v>
      </c>
      <c r="K879" s="3" t="s">
        <v>1564</v>
      </c>
    </row>
    <row r="880" spans="1:11">
      <c r="A880" s="3" t="s">
        <v>1494</v>
      </c>
      <c r="B880" s="3">
        <v>20045</v>
      </c>
      <c r="C880" s="4">
        <v>203.091604336132</v>
      </c>
      <c r="D880" s="4">
        <v>110.315</v>
      </c>
      <c r="E880" s="4">
        <v>1430204.85</v>
      </c>
      <c r="F880" s="4">
        <v>4996489.45</v>
      </c>
      <c r="I880" s="3" t="s">
        <v>1327</v>
      </c>
      <c r="K880" s="3" t="s">
        <v>1564</v>
      </c>
    </row>
    <row r="881" spans="1:11">
      <c r="A881" s="3" t="s">
        <v>1494</v>
      </c>
      <c r="B881" s="3">
        <v>20044</v>
      </c>
      <c r="C881" s="4">
        <v>217.487959280122</v>
      </c>
      <c r="D881" s="4">
        <v>110.334</v>
      </c>
      <c r="E881" s="4">
        <v>1430195.14</v>
      </c>
      <c r="F881" s="4">
        <v>4996478.82</v>
      </c>
      <c r="I881" s="3" t="s">
        <v>1327</v>
      </c>
      <c r="K881" s="3" t="s">
        <v>1564</v>
      </c>
    </row>
    <row r="882" spans="1:11">
      <c r="A882" s="3" t="s">
        <v>1494</v>
      </c>
      <c r="B882" s="3">
        <v>20043</v>
      </c>
      <c r="C882" s="4">
        <v>221.139231191491</v>
      </c>
      <c r="D882" s="4">
        <v>111.554</v>
      </c>
      <c r="E882" s="4">
        <v>1430192.57</v>
      </c>
      <c r="F882" s="4">
        <v>4996476.22</v>
      </c>
      <c r="I882" s="3" t="s">
        <v>1327</v>
      </c>
      <c r="K882" s="3" t="s">
        <v>1564</v>
      </c>
    </row>
    <row r="883" spans="1:11">
      <c r="A883" s="3" t="s">
        <v>1494</v>
      </c>
      <c r="B883" s="3">
        <v>20042</v>
      </c>
      <c r="C883" s="4">
        <v>229.343848559436</v>
      </c>
      <c r="D883" s="4">
        <v>112.124</v>
      </c>
      <c r="E883" s="4">
        <v>1430187.43</v>
      </c>
      <c r="F883" s="4">
        <v>4996469.81</v>
      </c>
      <c r="I883" s="3" t="s">
        <v>1327</v>
      </c>
      <c r="K883" s="3" t="s">
        <v>1564</v>
      </c>
    </row>
    <row r="884" spans="1:11">
      <c r="A884" s="3" t="s">
        <v>1494</v>
      </c>
      <c r="B884" s="3">
        <v>20041</v>
      </c>
      <c r="C884" s="4">
        <v>233.63046494836</v>
      </c>
      <c r="D884" s="4">
        <v>114.384</v>
      </c>
      <c r="E884" s="4">
        <v>1430184.69</v>
      </c>
      <c r="F884" s="4">
        <v>4996466.51</v>
      </c>
      <c r="I884" s="3" t="s">
        <v>1327</v>
      </c>
      <c r="K884" s="3" t="s">
        <v>1564</v>
      </c>
    </row>
    <row r="885" spans="1:11">
      <c r="A885" s="3" t="s">
        <v>1494</v>
      </c>
      <c r="B885" s="3">
        <v>20040</v>
      </c>
      <c r="C885" s="4">
        <v>235.325323142302</v>
      </c>
      <c r="D885" s="4">
        <v>115.334</v>
      </c>
      <c r="E885" s="4">
        <v>1430183.68</v>
      </c>
      <c r="F885" s="4">
        <v>4996465.14</v>
      </c>
      <c r="I885" s="3" t="s">
        <v>1503</v>
      </c>
      <c r="K885" s="3" t="s">
        <v>1564</v>
      </c>
    </row>
    <row r="886" spans="1:11">
      <c r="A886" s="3" t="s">
        <v>1494</v>
      </c>
      <c r="B886" s="3">
        <v>20039</v>
      </c>
      <c r="C886" s="4">
        <v>240.920087771852</v>
      </c>
      <c r="D886" s="4">
        <v>115.394</v>
      </c>
      <c r="E886" s="4">
        <v>1430180.04</v>
      </c>
      <c r="F886" s="4">
        <v>4996460.89</v>
      </c>
      <c r="I886" s="3" t="s">
        <v>1395</v>
      </c>
      <c r="K886" s="3" t="s">
        <v>1564</v>
      </c>
    </row>
    <row r="887" spans="1:11">
      <c r="A887" s="3" t="s">
        <v>1505</v>
      </c>
      <c r="B887" s="3">
        <v>20074</v>
      </c>
      <c r="C887" s="4">
        <v>0.226384628594336</v>
      </c>
      <c r="D887" s="4">
        <v>108.885</v>
      </c>
      <c r="E887" s="4">
        <v>1432196.82</v>
      </c>
      <c r="F887" s="4">
        <v>4996734.79</v>
      </c>
      <c r="I887" s="3" t="s">
        <v>1327</v>
      </c>
      <c r="J887" s="3" t="s">
        <v>1504</v>
      </c>
      <c r="K887" s="3" t="s">
        <v>1565</v>
      </c>
    </row>
    <row r="888" spans="1:11">
      <c r="A888" s="3" t="s">
        <v>1505</v>
      </c>
      <c r="B888" s="3">
        <v>20073</v>
      </c>
      <c r="C888" s="4">
        <v>4.71271153356843</v>
      </c>
      <c r="D888" s="4">
        <v>108.925</v>
      </c>
      <c r="E888" s="4">
        <v>1432197.75</v>
      </c>
      <c r="F888" s="4">
        <v>4996730.13</v>
      </c>
      <c r="I888" s="3" t="s">
        <v>1327</v>
      </c>
      <c r="K888" s="3" t="s">
        <v>1565</v>
      </c>
    </row>
    <row r="889" spans="1:11">
      <c r="A889" s="3" t="s">
        <v>1505</v>
      </c>
      <c r="B889" s="3">
        <v>20072</v>
      </c>
      <c r="C889" s="4">
        <v>13.984840721077</v>
      </c>
      <c r="D889" s="4">
        <v>109.075</v>
      </c>
      <c r="E889" s="4">
        <v>1432189.78</v>
      </c>
      <c r="F889" s="4">
        <v>4996722.5</v>
      </c>
      <c r="I889" s="3" t="s">
        <v>1327</v>
      </c>
      <c r="K889" s="3" t="s">
        <v>1565</v>
      </c>
    </row>
    <row r="890" spans="1:11">
      <c r="A890" s="3" t="s">
        <v>1505</v>
      </c>
      <c r="B890" s="3">
        <v>20075</v>
      </c>
      <c r="C890" s="4">
        <v>16.0866419742007</v>
      </c>
      <c r="D890" s="4">
        <v>108.955</v>
      </c>
      <c r="E890" s="4">
        <v>1432193.03</v>
      </c>
      <c r="F890" s="4">
        <v>4996719.02</v>
      </c>
      <c r="I890" s="3" t="s">
        <v>1327</v>
      </c>
      <c r="K890" s="3" t="s">
        <v>1565</v>
      </c>
    </row>
    <row r="891" spans="1:11">
      <c r="A891" s="3" t="s">
        <v>1505</v>
      </c>
      <c r="B891" s="3">
        <v>20071</v>
      </c>
      <c r="C891" s="4">
        <v>19.465718841245</v>
      </c>
      <c r="D891" s="4">
        <v>108.115</v>
      </c>
      <c r="E891" s="4">
        <v>1432194.93</v>
      </c>
      <c r="F891" s="4">
        <v>4996715.31</v>
      </c>
      <c r="I891" s="3" t="s">
        <v>1327</v>
      </c>
      <c r="K891" s="3" t="s">
        <v>1565</v>
      </c>
    </row>
    <row r="892" spans="1:11">
      <c r="A892" s="3" t="s">
        <v>1505</v>
      </c>
      <c r="B892" s="3">
        <v>20076</v>
      </c>
      <c r="C892" s="4">
        <v>21.5086273389724</v>
      </c>
      <c r="D892" s="4">
        <v>107.376</v>
      </c>
      <c r="E892" s="4">
        <v>1432200.56</v>
      </c>
      <c r="F892" s="4">
        <v>4996713.56</v>
      </c>
      <c r="I892" s="3" t="s">
        <v>1327</v>
      </c>
      <c r="K892" s="3" t="s">
        <v>1565</v>
      </c>
    </row>
    <row r="893" spans="1:11">
      <c r="A893" s="3" t="s">
        <v>1505</v>
      </c>
      <c r="B893" s="3">
        <v>20070</v>
      </c>
      <c r="C893" s="4">
        <v>24.4350299775558</v>
      </c>
      <c r="D893" s="4">
        <v>107.186</v>
      </c>
      <c r="E893" s="4">
        <v>1432199.05</v>
      </c>
      <c r="F893" s="4">
        <v>4996710.39</v>
      </c>
      <c r="I893" s="3" t="s">
        <v>1327</v>
      </c>
      <c r="K893" s="3" t="s">
        <v>1565</v>
      </c>
    </row>
    <row r="894" spans="1:11">
      <c r="A894" s="3" t="s">
        <v>1505</v>
      </c>
      <c r="B894" s="3">
        <v>20069</v>
      </c>
      <c r="C894" s="4">
        <v>26.5404945316208</v>
      </c>
      <c r="D894" s="4">
        <v>106.266</v>
      </c>
      <c r="E894" s="4">
        <v>1432201.3</v>
      </c>
      <c r="F894" s="4">
        <v>4996708.58</v>
      </c>
      <c r="I894" s="3" t="s">
        <v>1525</v>
      </c>
      <c r="J894" s="3" t="s">
        <v>1507</v>
      </c>
      <c r="K894" s="3" t="s">
        <v>1565</v>
      </c>
    </row>
    <row r="895" spans="1:11">
      <c r="A895" s="3" t="s">
        <v>1505</v>
      </c>
      <c r="B895" s="3">
        <v>20077</v>
      </c>
      <c r="C895" s="4">
        <v>27.6114970618557</v>
      </c>
      <c r="D895" s="4">
        <v>107.96</v>
      </c>
      <c r="E895" s="4">
        <v>1432202.65</v>
      </c>
      <c r="F895" s="4">
        <v>4996707.76</v>
      </c>
      <c r="I895" s="3" t="s">
        <v>1327</v>
      </c>
      <c r="K895" s="3" t="s">
        <v>1565</v>
      </c>
    </row>
    <row r="896" spans="1:11">
      <c r="A896" s="3" t="s">
        <v>1505</v>
      </c>
      <c r="B896" s="3">
        <v>20068</v>
      </c>
      <c r="C896" s="4">
        <v>28.5940596972641</v>
      </c>
      <c r="D896" s="4">
        <v>105.756</v>
      </c>
      <c r="E896" s="4">
        <v>1432201.5</v>
      </c>
      <c r="F896" s="4">
        <v>4996706.53</v>
      </c>
      <c r="I896" s="3" t="s">
        <v>983</v>
      </c>
      <c r="K896" s="3" t="s">
        <v>1565</v>
      </c>
    </row>
    <row r="897" spans="1:11">
      <c r="A897" s="3" t="s">
        <v>1505</v>
      </c>
      <c r="B897" s="3">
        <v>19119</v>
      </c>
      <c r="C897" s="4">
        <v>29.1435353035898</v>
      </c>
      <c r="D897" s="4">
        <v>105.486</v>
      </c>
      <c r="E897" s="4">
        <v>1432206.75</v>
      </c>
      <c r="F897" s="4">
        <v>4996707.38</v>
      </c>
      <c r="I897" s="3" t="s">
        <v>480</v>
      </c>
      <c r="K897" s="3" t="s">
        <v>1565</v>
      </c>
    </row>
    <row r="898" spans="1:11">
      <c r="A898" s="3" t="s">
        <v>1505</v>
      </c>
      <c r="B898" s="3">
        <v>19118</v>
      </c>
      <c r="C898" s="4">
        <v>31.3739543250089</v>
      </c>
      <c r="D898" s="4">
        <v>105.826</v>
      </c>
      <c r="E898" s="4">
        <v>1432207.2</v>
      </c>
      <c r="F898" s="4">
        <v>4996705.17</v>
      </c>
      <c r="I898" s="3" t="s">
        <v>480</v>
      </c>
      <c r="K898" s="3" t="s">
        <v>1565</v>
      </c>
    </row>
    <row r="899" spans="1:11">
      <c r="A899" s="3" t="s">
        <v>1505</v>
      </c>
      <c r="B899" s="3">
        <v>20066</v>
      </c>
      <c r="C899" s="4">
        <v>32.5720139072859</v>
      </c>
      <c r="D899" s="4">
        <v>105.796</v>
      </c>
      <c r="E899" s="4">
        <v>1432203.51</v>
      </c>
      <c r="F899" s="4">
        <v>4996702.87</v>
      </c>
      <c r="I899" s="3" t="s">
        <v>1327</v>
      </c>
      <c r="K899" s="3" t="s">
        <v>1565</v>
      </c>
    </row>
    <row r="900" spans="1:11">
      <c r="A900" s="3" t="s">
        <v>1505</v>
      </c>
      <c r="B900" s="3">
        <v>19117</v>
      </c>
      <c r="C900" s="4">
        <v>33.2105677457885</v>
      </c>
      <c r="D900" s="4">
        <v>105.816</v>
      </c>
      <c r="E900" s="4">
        <v>1432207.9</v>
      </c>
      <c r="F900" s="4">
        <v>4996703.47</v>
      </c>
      <c r="I900" s="3" t="s">
        <v>480</v>
      </c>
      <c r="K900" s="3" t="s">
        <v>1565</v>
      </c>
    </row>
    <row r="901" spans="1:11">
      <c r="A901" s="3" t="s">
        <v>1505</v>
      </c>
      <c r="B901" s="3">
        <v>19116</v>
      </c>
      <c r="C901" s="4">
        <v>35.3178171744827</v>
      </c>
      <c r="D901" s="4">
        <v>105.546</v>
      </c>
      <c r="E901" s="4">
        <v>1432208.51</v>
      </c>
      <c r="F901" s="4">
        <v>4996701.45</v>
      </c>
      <c r="I901" s="3" t="s">
        <v>480</v>
      </c>
      <c r="K901" s="3" t="s">
        <v>1565</v>
      </c>
    </row>
    <row r="902" spans="1:11">
      <c r="A902" s="3" t="s">
        <v>1505</v>
      </c>
      <c r="B902" s="3">
        <v>20065</v>
      </c>
      <c r="C902" s="4">
        <v>36.3864564089315</v>
      </c>
      <c r="D902" s="4">
        <v>105.696</v>
      </c>
      <c r="E902" s="4">
        <v>1432205.7</v>
      </c>
      <c r="F902" s="4">
        <v>4996699.47</v>
      </c>
      <c r="I902" s="3" t="s">
        <v>1327</v>
      </c>
      <c r="K902" s="3" t="s">
        <v>1565</v>
      </c>
    </row>
    <row r="903" spans="1:11">
      <c r="A903" s="3" t="s">
        <v>1505</v>
      </c>
      <c r="B903" s="3">
        <v>19115</v>
      </c>
      <c r="C903" s="4">
        <v>36.416342622515</v>
      </c>
      <c r="D903" s="4">
        <v>105.696</v>
      </c>
      <c r="E903" s="4">
        <v>1432208.92</v>
      </c>
      <c r="F903" s="4">
        <v>4996700.43</v>
      </c>
      <c r="I903" s="3" t="s">
        <v>480</v>
      </c>
      <c r="K903" s="3" t="s">
        <v>1565</v>
      </c>
    </row>
    <row r="904" spans="1:11">
      <c r="A904" s="3" t="s">
        <v>1505</v>
      </c>
      <c r="B904" s="3">
        <v>19114</v>
      </c>
      <c r="C904" s="4">
        <v>38.1957637698786</v>
      </c>
      <c r="D904" s="4">
        <v>105.627</v>
      </c>
      <c r="E904" s="4">
        <v>1432209.59</v>
      </c>
      <c r="F904" s="4">
        <v>4996698.78</v>
      </c>
      <c r="I904" s="3" t="s">
        <v>480</v>
      </c>
      <c r="K904" s="3" t="s">
        <v>1565</v>
      </c>
    </row>
    <row r="905" spans="1:11">
      <c r="A905" s="3" t="s">
        <v>1505</v>
      </c>
      <c r="B905" s="3">
        <v>19113</v>
      </c>
      <c r="C905" s="4">
        <v>39.4379184289363</v>
      </c>
      <c r="D905" s="4">
        <v>105.727</v>
      </c>
      <c r="E905" s="4">
        <v>1432210.09</v>
      </c>
      <c r="F905" s="4">
        <v>4996697.64</v>
      </c>
      <c r="I905" s="3" t="s">
        <v>480</v>
      </c>
      <c r="K905" s="3" t="s">
        <v>1565</v>
      </c>
    </row>
    <row r="906" spans="1:11">
      <c r="A906" s="3" t="s">
        <v>1505</v>
      </c>
      <c r="B906" s="3">
        <v>19112</v>
      </c>
      <c r="C906" s="4">
        <v>39.7320194548381</v>
      </c>
      <c r="D906" s="4">
        <v>106.047</v>
      </c>
      <c r="E906" s="4">
        <v>1432210.07</v>
      </c>
      <c r="F906" s="4">
        <v>4996697.32</v>
      </c>
      <c r="I906" s="3" t="s">
        <v>480</v>
      </c>
      <c r="K906" s="3" t="s">
        <v>1565</v>
      </c>
    </row>
    <row r="907" spans="1:11">
      <c r="A907" s="3" t="s">
        <v>1505</v>
      </c>
      <c r="B907" s="3">
        <v>19111</v>
      </c>
      <c r="C907" s="4">
        <v>41.7884257899994</v>
      </c>
      <c r="D907" s="4">
        <v>106.077</v>
      </c>
      <c r="E907" s="4">
        <v>1432210.78</v>
      </c>
      <c r="F907" s="4">
        <v>4996695.39</v>
      </c>
      <c r="I907" s="3" t="s">
        <v>480</v>
      </c>
      <c r="K907" s="3" t="s">
        <v>1565</v>
      </c>
    </row>
    <row r="908" spans="1:11">
      <c r="A908" s="3" t="s">
        <v>1505</v>
      </c>
      <c r="B908" s="3">
        <v>19110</v>
      </c>
      <c r="C908" s="4">
        <v>44.2791848391153</v>
      </c>
      <c r="D908" s="4">
        <v>106.087</v>
      </c>
      <c r="E908" s="4">
        <v>1432211.55</v>
      </c>
      <c r="F908" s="4">
        <v>4996693.02</v>
      </c>
      <c r="I908" s="3" t="s">
        <v>480</v>
      </c>
      <c r="K908" s="3" t="s">
        <v>1565</v>
      </c>
    </row>
    <row r="909" spans="1:11">
      <c r="A909" s="3" t="s">
        <v>1505</v>
      </c>
      <c r="B909" s="3">
        <v>19109</v>
      </c>
      <c r="C909" s="4">
        <v>46.5481880415054</v>
      </c>
      <c r="D909" s="4">
        <v>106.017</v>
      </c>
      <c r="E909" s="4">
        <v>1432212.36</v>
      </c>
      <c r="F909" s="4">
        <v>4996690.9</v>
      </c>
      <c r="I909" s="3" t="s">
        <v>480</v>
      </c>
      <c r="K909" s="3" t="s">
        <v>1565</v>
      </c>
    </row>
    <row r="910" spans="1:11">
      <c r="A910" s="3" t="s">
        <v>1505</v>
      </c>
      <c r="B910" s="3">
        <v>19108</v>
      </c>
      <c r="C910" s="4">
        <v>47.2786384106175</v>
      </c>
      <c r="D910" s="4">
        <v>106.157</v>
      </c>
      <c r="E910" s="4">
        <v>1432212.46</v>
      </c>
      <c r="F910" s="4">
        <v>4996690.16</v>
      </c>
      <c r="I910" s="3" t="s">
        <v>480</v>
      </c>
      <c r="K910" s="3" t="s">
        <v>1565</v>
      </c>
    </row>
    <row r="911" spans="1:11">
      <c r="A911" s="3" t="s">
        <v>1505</v>
      </c>
      <c r="B911" s="3">
        <v>19107</v>
      </c>
      <c r="C911" s="4">
        <v>48.512980221864</v>
      </c>
      <c r="D911" s="4">
        <v>106.167</v>
      </c>
      <c r="E911" s="4">
        <v>1432213.27</v>
      </c>
      <c r="F911" s="4">
        <v>4996689.14</v>
      </c>
      <c r="I911" s="3" t="s">
        <v>480</v>
      </c>
      <c r="K911" s="3" t="s">
        <v>1565</v>
      </c>
    </row>
    <row r="912" spans="1:11">
      <c r="A912" s="3" t="s">
        <v>1505</v>
      </c>
      <c r="B912" s="3">
        <v>19106</v>
      </c>
      <c r="C912" s="4">
        <v>48.7498948712381</v>
      </c>
      <c r="D912" s="4">
        <v>106.257</v>
      </c>
      <c r="E912" s="4">
        <v>1432213.44</v>
      </c>
      <c r="F912" s="4">
        <v>4996688.95</v>
      </c>
      <c r="I912" s="3" t="s">
        <v>1525</v>
      </c>
      <c r="J912" s="3" t="s">
        <v>1510</v>
      </c>
      <c r="K912" s="3" t="s">
        <v>1565</v>
      </c>
    </row>
    <row r="913" spans="1:11">
      <c r="A913" s="3" t="s">
        <v>1505</v>
      </c>
      <c r="B913" s="3">
        <v>19105</v>
      </c>
      <c r="C913" s="4">
        <v>48.9922080537167</v>
      </c>
      <c r="D913" s="4">
        <v>106.267</v>
      </c>
      <c r="E913" s="4">
        <v>1432213.38</v>
      </c>
      <c r="F913" s="4">
        <v>4996688.67</v>
      </c>
      <c r="I913" s="3" t="s">
        <v>236</v>
      </c>
      <c r="K913" s="3" t="s">
        <v>1565</v>
      </c>
    </row>
    <row r="914" spans="1:11">
      <c r="A914" s="3" t="s">
        <v>1505</v>
      </c>
      <c r="B914" s="3">
        <v>19104</v>
      </c>
      <c r="C914" s="4">
        <v>51.341684136315</v>
      </c>
      <c r="D914" s="4">
        <v>106.387</v>
      </c>
      <c r="E914" s="4">
        <v>1432214.15</v>
      </c>
      <c r="F914" s="4">
        <v>4996686.45</v>
      </c>
      <c r="I914" s="3" t="s">
        <v>236</v>
      </c>
      <c r="K914" s="3" t="s">
        <v>1565</v>
      </c>
    </row>
    <row r="915" spans="1:11">
      <c r="A915" s="3" t="s">
        <v>1505</v>
      </c>
      <c r="B915" s="3">
        <v>19103</v>
      </c>
      <c r="C915" s="4">
        <v>54.2858192347195</v>
      </c>
      <c r="D915" s="4">
        <v>106.377</v>
      </c>
      <c r="E915" s="4">
        <v>1432215.12</v>
      </c>
      <c r="F915" s="4">
        <v>4996683.67</v>
      </c>
      <c r="I915" s="3" t="s">
        <v>236</v>
      </c>
      <c r="K915" s="3" t="s">
        <v>1565</v>
      </c>
    </row>
    <row r="916" spans="1:11">
      <c r="A916" s="3" t="s">
        <v>1505</v>
      </c>
      <c r="B916" s="3">
        <v>19102</v>
      </c>
      <c r="C916" s="4">
        <v>59.1163565350882</v>
      </c>
      <c r="D916" s="4">
        <v>106.458</v>
      </c>
      <c r="E916" s="4">
        <v>1432216.77</v>
      </c>
      <c r="F916" s="4">
        <v>4996679.13</v>
      </c>
      <c r="I916" s="3" t="s">
        <v>236</v>
      </c>
      <c r="K916" s="3" t="s">
        <v>1565</v>
      </c>
    </row>
    <row r="917" spans="1:11">
      <c r="A917" s="3" t="s">
        <v>1505</v>
      </c>
      <c r="B917" s="3">
        <v>19101</v>
      </c>
      <c r="C917" s="4">
        <v>64.4254605720999</v>
      </c>
      <c r="D917" s="4">
        <v>106.798</v>
      </c>
      <c r="E917" s="4">
        <v>1432218.5</v>
      </c>
      <c r="F917" s="4">
        <v>4996674.11</v>
      </c>
      <c r="I917" s="3" t="s">
        <v>236</v>
      </c>
      <c r="K917" s="3" t="s">
        <v>1565</v>
      </c>
    </row>
    <row r="918" spans="1:11">
      <c r="A918" s="3" t="s">
        <v>1505</v>
      </c>
      <c r="B918" s="3">
        <v>19100</v>
      </c>
      <c r="C918" s="4">
        <v>67.0601626151915</v>
      </c>
      <c r="D918" s="4">
        <v>107.648</v>
      </c>
      <c r="E918" s="4">
        <v>1432219.5</v>
      </c>
      <c r="F918" s="4">
        <v>4996671.67</v>
      </c>
      <c r="I918" s="3" t="s">
        <v>236</v>
      </c>
      <c r="K918" s="3" t="s">
        <v>1565</v>
      </c>
    </row>
    <row r="919" spans="1:11">
      <c r="A919" s="3" t="s">
        <v>1505</v>
      </c>
      <c r="B919" s="3">
        <v>19099</v>
      </c>
      <c r="C919" s="4">
        <v>69.7163892492359</v>
      </c>
      <c r="D919" s="4">
        <v>109.128</v>
      </c>
      <c r="E919" s="4">
        <v>1432220.37</v>
      </c>
      <c r="F919" s="4">
        <v>4996669.16</v>
      </c>
      <c r="I919" s="3" t="s">
        <v>236</v>
      </c>
      <c r="K919" s="3" t="s">
        <v>1565</v>
      </c>
    </row>
    <row r="920" spans="1:11">
      <c r="A920" s="3" t="s">
        <v>1505</v>
      </c>
      <c r="B920" s="3">
        <v>19098</v>
      </c>
      <c r="C920" s="4">
        <v>72.9979942873349</v>
      </c>
      <c r="D920" s="4">
        <v>109.808</v>
      </c>
      <c r="E920" s="4">
        <v>1432221.64</v>
      </c>
      <c r="F920" s="4">
        <v>4996666.13</v>
      </c>
      <c r="I920" s="3" t="s">
        <v>236</v>
      </c>
      <c r="K920" s="3" t="s">
        <v>1565</v>
      </c>
    </row>
    <row r="921" spans="1:11">
      <c r="A921" s="3" t="s">
        <v>1505</v>
      </c>
      <c r="B921" s="3">
        <v>19097</v>
      </c>
      <c r="C921" s="4">
        <v>76.403682437122</v>
      </c>
      <c r="D921" s="4">
        <v>109.368</v>
      </c>
      <c r="E921" s="4">
        <v>1432222.53</v>
      </c>
      <c r="F921" s="4">
        <v>4996662.83</v>
      </c>
      <c r="I921" s="3" t="s">
        <v>236</v>
      </c>
      <c r="K921" s="3" t="s">
        <v>1565</v>
      </c>
    </row>
    <row r="922" spans="1:11">
      <c r="A922" s="3" t="s">
        <v>1505</v>
      </c>
      <c r="B922" s="3">
        <v>19096</v>
      </c>
      <c r="C922" s="4">
        <v>78.141189458326</v>
      </c>
      <c r="D922" s="4">
        <v>108.968</v>
      </c>
      <c r="E922" s="4">
        <v>1432223.27</v>
      </c>
      <c r="F922" s="4">
        <v>4996661.25</v>
      </c>
      <c r="I922" s="3" t="s">
        <v>236</v>
      </c>
      <c r="K922" s="3" t="s">
        <v>1565</v>
      </c>
    </row>
    <row r="923" spans="1:11">
      <c r="A923" s="3" t="s">
        <v>1505</v>
      </c>
      <c r="B923" s="3">
        <v>19095</v>
      </c>
      <c r="C923" s="4">
        <v>80.1677654044609</v>
      </c>
      <c r="D923" s="4">
        <v>107.419</v>
      </c>
      <c r="E923" s="4">
        <v>1432223.92</v>
      </c>
      <c r="F923" s="4">
        <v>4996659.33</v>
      </c>
      <c r="I923" s="3" t="s">
        <v>236</v>
      </c>
      <c r="K923" s="3" t="s">
        <v>1565</v>
      </c>
    </row>
    <row r="924" spans="1:11">
      <c r="A924" s="3" t="s">
        <v>1505</v>
      </c>
      <c r="B924" s="3">
        <v>19094</v>
      </c>
      <c r="C924" s="4">
        <v>82.3215469362789</v>
      </c>
      <c r="D924" s="4">
        <v>107.849</v>
      </c>
      <c r="E924" s="4">
        <v>1432224.75</v>
      </c>
      <c r="F924" s="4">
        <v>4996657.34</v>
      </c>
      <c r="I924" s="3" t="s">
        <v>236</v>
      </c>
      <c r="K924" s="3" t="s">
        <v>1565</v>
      </c>
    </row>
    <row r="925" spans="1:11">
      <c r="A925" s="3" t="s">
        <v>1505</v>
      </c>
      <c r="B925" s="3">
        <v>19093</v>
      </c>
      <c r="C925" s="4">
        <v>87.035928730476</v>
      </c>
      <c r="D925" s="4">
        <v>107.809</v>
      </c>
      <c r="E925" s="4">
        <v>1432226.28</v>
      </c>
      <c r="F925" s="4">
        <v>4996652.88</v>
      </c>
      <c r="I925" s="3" t="s">
        <v>236</v>
      </c>
      <c r="K925" s="3" t="s">
        <v>1565</v>
      </c>
    </row>
    <row r="926" spans="1:11">
      <c r="A926" s="3" t="s">
        <v>1505</v>
      </c>
      <c r="B926" s="3">
        <v>19092</v>
      </c>
      <c r="C926" s="4">
        <v>90.1535499578791</v>
      </c>
      <c r="D926" s="4">
        <v>107.699</v>
      </c>
      <c r="E926" s="4">
        <v>1432227.29</v>
      </c>
      <c r="F926" s="4">
        <v>4996649.93</v>
      </c>
      <c r="I926" s="3" t="s">
        <v>236</v>
      </c>
      <c r="K926" s="3" t="s">
        <v>1565</v>
      </c>
    </row>
    <row r="927" spans="1:11">
      <c r="A927" s="3" t="s">
        <v>1505</v>
      </c>
      <c r="B927" s="3">
        <v>19091</v>
      </c>
      <c r="C927" s="4">
        <v>91.6682283560777</v>
      </c>
      <c r="D927" s="4">
        <v>107.789</v>
      </c>
      <c r="E927" s="4">
        <v>1432227.9</v>
      </c>
      <c r="F927" s="4">
        <v>4996648.54</v>
      </c>
      <c r="I927" s="3" t="s">
        <v>983</v>
      </c>
      <c r="K927" s="3" t="s">
        <v>1565</v>
      </c>
    </row>
    <row r="928" spans="1:11">
      <c r="A928" s="3" t="s">
        <v>1505</v>
      </c>
      <c r="B928" s="3">
        <v>19090</v>
      </c>
      <c r="C928" s="4">
        <v>93.9391196993135</v>
      </c>
      <c r="D928" s="4">
        <v>107.969</v>
      </c>
      <c r="E928" s="4">
        <v>1432228.66</v>
      </c>
      <c r="F928" s="4">
        <v>4996646.4</v>
      </c>
      <c r="I928" s="3" t="s">
        <v>983</v>
      </c>
      <c r="K928" s="3" t="s">
        <v>1565</v>
      </c>
    </row>
    <row r="929" spans="1:11">
      <c r="A929" s="3" t="s">
        <v>1505</v>
      </c>
      <c r="B929" s="3">
        <v>19089</v>
      </c>
      <c r="C929" s="4">
        <v>97.6701641748295</v>
      </c>
      <c r="D929" s="4">
        <v>108.029</v>
      </c>
      <c r="E929" s="4">
        <v>1432229.87</v>
      </c>
      <c r="F929" s="4">
        <v>4996642.87</v>
      </c>
      <c r="I929" s="3" t="s">
        <v>983</v>
      </c>
      <c r="J929" s="3" t="s">
        <v>1466</v>
      </c>
      <c r="K929" s="3" t="s">
        <v>1565</v>
      </c>
    </row>
    <row r="930" spans="1:11">
      <c r="A930" s="3" t="s">
        <v>1511</v>
      </c>
      <c r="B930" s="3">
        <v>19120</v>
      </c>
      <c r="C930" s="4">
        <v>-5.26272647955436</v>
      </c>
      <c r="D930" s="4">
        <v>104.952</v>
      </c>
      <c r="E930" s="4">
        <v>1434659.15</v>
      </c>
      <c r="F930" s="4">
        <v>4994781.11</v>
      </c>
      <c r="I930" s="3" t="s">
        <v>1292</v>
      </c>
      <c r="K930" s="3" t="s">
        <v>1566</v>
      </c>
    </row>
    <row r="931" spans="1:11">
      <c r="A931" s="3" t="s">
        <v>1511</v>
      </c>
      <c r="B931" s="3">
        <v>19121</v>
      </c>
      <c r="C931" s="4">
        <v>-0.27511815646999</v>
      </c>
      <c r="D931" s="4">
        <v>104.932</v>
      </c>
      <c r="E931" s="4">
        <v>1434654.18</v>
      </c>
      <c r="F931" s="4">
        <v>4994781.6</v>
      </c>
      <c r="I931" s="3" t="s">
        <v>1273</v>
      </c>
      <c r="K931" s="3" t="s">
        <v>1566</v>
      </c>
    </row>
    <row r="932" spans="1:11">
      <c r="A932" s="3" t="s">
        <v>1511</v>
      </c>
      <c r="B932" s="3">
        <v>19122</v>
      </c>
      <c r="C932" s="4">
        <v>4.03627179467131</v>
      </c>
      <c r="D932" s="4">
        <v>104.902</v>
      </c>
      <c r="E932" s="4">
        <v>1434649.9</v>
      </c>
      <c r="F932" s="4">
        <v>4994782.06</v>
      </c>
      <c r="I932" s="3" t="s">
        <v>983</v>
      </c>
      <c r="K932" s="3" t="s">
        <v>1566</v>
      </c>
    </row>
    <row r="933" spans="1:11">
      <c r="A933" s="3" t="s">
        <v>1511</v>
      </c>
      <c r="B933" s="3">
        <v>19123</v>
      </c>
      <c r="C933" s="4">
        <v>7.41118411587125</v>
      </c>
      <c r="D933" s="4">
        <v>104.921</v>
      </c>
      <c r="E933" s="4">
        <v>1434646.53</v>
      </c>
      <c r="F933" s="4">
        <v>4994782.26</v>
      </c>
      <c r="I933" s="3" t="s">
        <v>983</v>
      </c>
      <c r="K933" s="3" t="s">
        <v>1566</v>
      </c>
    </row>
    <row r="934" spans="1:11">
      <c r="A934" s="3" t="s">
        <v>1511</v>
      </c>
      <c r="B934" s="3">
        <v>19124</v>
      </c>
      <c r="C934" s="4">
        <v>8.35300963719653</v>
      </c>
      <c r="D934" s="4">
        <v>104.991</v>
      </c>
      <c r="E934" s="4">
        <v>1434645.6</v>
      </c>
      <c r="F934" s="4">
        <v>4994782.44</v>
      </c>
      <c r="I934" s="3" t="s">
        <v>1293</v>
      </c>
      <c r="K934" s="3" t="s">
        <v>1566</v>
      </c>
    </row>
    <row r="935" spans="1:11">
      <c r="A935" s="3" t="s">
        <v>1511</v>
      </c>
      <c r="B935" s="3">
        <v>19125</v>
      </c>
      <c r="C935" s="4">
        <v>8.55261422026172</v>
      </c>
      <c r="D935" s="4">
        <v>104.201</v>
      </c>
      <c r="E935" s="4">
        <v>1434645.45</v>
      </c>
      <c r="F935" s="4">
        <v>4994782.88</v>
      </c>
      <c r="I935" s="3" t="s">
        <v>983</v>
      </c>
      <c r="K935" s="3" t="s">
        <v>1566</v>
      </c>
    </row>
    <row r="936" spans="1:11">
      <c r="A936" s="3" t="s">
        <v>1511</v>
      </c>
      <c r="B936" s="3">
        <v>19126</v>
      </c>
      <c r="C936" s="4">
        <v>9.65149573884594</v>
      </c>
      <c r="D936" s="4">
        <v>103.621</v>
      </c>
      <c r="E936" s="4">
        <v>1434644.36</v>
      </c>
      <c r="F936" s="4">
        <v>4994783.02</v>
      </c>
      <c r="I936" s="3" t="s">
        <v>983</v>
      </c>
      <c r="K936" s="3" t="s">
        <v>1566</v>
      </c>
    </row>
    <row r="937" spans="1:11">
      <c r="A937" s="3" t="s">
        <v>1511</v>
      </c>
      <c r="B937" s="3">
        <v>19127</v>
      </c>
      <c r="C937" s="4">
        <v>17.0973369271957</v>
      </c>
      <c r="D937" s="4">
        <v>103.041</v>
      </c>
      <c r="E937" s="4">
        <v>1434637</v>
      </c>
      <c r="F937" s="4">
        <v>4994784.15</v>
      </c>
      <c r="I937" s="3" t="s">
        <v>983</v>
      </c>
      <c r="K937" s="3" t="s">
        <v>1566</v>
      </c>
    </row>
    <row r="938" spans="1:11">
      <c r="A938" s="3" t="s">
        <v>1511</v>
      </c>
      <c r="B938" s="3">
        <v>19128</v>
      </c>
      <c r="C938" s="4">
        <v>17.4571821896027</v>
      </c>
      <c r="D938" s="4">
        <v>102.921</v>
      </c>
      <c r="E938" s="4">
        <v>1434636.66</v>
      </c>
      <c r="F938" s="4">
        <v>4994784.31</v>
      </c>
      <c r="I938" s="3" t="s">
        <v>536</v>
      </c>
      <c r="K938" s="3" t="s">
        <v>1566</v>
      </c>
    </row>
    <row r="939" spans="1:11">
      <c r="A939" s="3" t="s">
        <v>1511</v>
      </c>
      <c r="B939" s="3">
        <v>19129</v>
      </c>
      <c r="C939" s="4">
        <v>19.0948529713582</v>
      </c>
      <c r="D939" s="4">
        <v>101.681</v>
      </c>
      <c r="E939" s="4">
        <v>1434635.04</v>
      </c>
      <c r="F939" s="4">
        <v>4994784.55</v>
      </c>
      <c r="I939" s="3" t="s">
        <v>242</v>
      </c>
      <c r="K939" s="3" t="s">
        <v>1566</v>
      </c>
    </row>
    <row r="940" spans="1:11">
      <c r="A940" s="3" t="s">
        <v>1511</v>
      </c>
      <c r="B940" s="3">
        <v>19130</v>
      </c>
      <c r="C940" s="4">
        <v>21.9898979078608</v>
      </c>
      <c r="D940" s="4">
        <v>101.591</v>
      </c>
      <c r="E940" s="4">
        <v>1434632.25</v>
      </c>
      <c r="F940" s="4">
        <v>4994785.43</v>
      </c>
      <c r="I940" s="3" t="s">
        <v>983</v>
      </c>
      <c r="K940" s="3" t="s">
        <v>1566</v>
      </c>
    </row>
    <row r="941" spans="1:11">
      <c r="A941" s="3" t="s">
        <v>1511</v>
      </c>
      <c r="B941" s="3">
        <v>19131</v>
      </c>
      <c r="C941" s="4">
        <v>23.996494952417</v>
      </c>
      <c r="D941" s="4">
        <v>102.36</v>
      </c>
      <c r="E941" s="4">
        <v>1434630.19</v>
      </c>
      <c r="F941" s="4">
        <v>4994785.26</v>
      </c>
      <c r="I941" s="3" t="s">
        <v>983</v>
      </c>
      <c r="K941" s="3" t="s">
        <v>1566</v>
      </c>
    </row>
    <row r="942" spans="1:11">
      <c r="A942" s="3" t="s">
        <v>1511</v>
      </c>
      <c r="B942" s="3">
        <v>19132</v>
      </c>
      <c r="C942" s="4">
        <v>27.9816613160447</v>
      </c>
      <c r="D942" s="4">
        <v>99.91</v>
      </c>
      <c r="E942" s="4">
        <v>1434626.46</v>
      </c>
      <c r="F942" s="4">
        <v>4994787.07</v>
      </c>
      <c r="I942" s="3" t="s">
        <v>983</v>
      </c>
      <c r="K942" s="3" t="s">
        <v>1566</v>
      </c>
    </row>
    <row r="943" spans="1:11">
      <c r="A943" s="3" t="s">
        <v>1511</v>
      </c>
      <c r="B943" s="3">
        <v>19133</v>
      </c>
      <c r="C943" s="4">
        <v>30.4917925021773</v>
      </c>
      <c r="D943" s="4">
        <v>99.88</v>
      </c>
      <c r="E943" s="4">
        <v>1434624.03</v>
      </c>
      <c r="F943" s="4">
        <v>4994787.72</v>
      </c>
      <c r="I943" s="3" t="s">
        <v>983</v>
      </c>
      <c r="K943" s="3" t="s">
        <v>1566</v>
      </c>
    </row>
    <row r="944" spans="1:11">
      <c r="A944" s="3" t="s">
        <v>1511</v>
      </c>
      <c r="B944" s="3">
        <v>19134</v>
      </c>
      <c r="C944" s="4">
        <v>35.7622360876925</v>
      </c>
      <c r="D944" s="4">
        <v>100.19</v>
      </c>
      <c r="E944" s="4">
        <v>1434618.6</v>
      </c>
      <c r="F944" s="4">
        <v>4994787.3</v>
      </c>
      <c r="I944" s="3" t="s">
        <v>983</v>
      </c>
      <c r="K944" s="3" t="s">
        <v>1566</v>
      </c>
    </row>
    <row r="945" spans="1:11">
      <c r="A945" s="3" t="s">
        <v>1511</v>
      </c>
      <c r="B945" s="3">
        <v>19135</v>
      </c>
      <c r="C945" s="4">
        <v>40.6755008574503</v>
      </c>
      <c r="D945" s="4">
        <v>100.66</v>
      </c>
      <c r="E945" s="4">
        <v>1434613.68</v>
      </c>
      <c r="F945" s="4">
        <v>4994787.63</v>
      </c>
      <c r="I945" s="3" t="s">
        <v>983</v>
      </c>
      <c r="K945" s="3" t="s">
        <v>1566</v>
      </c>
    </row>
    <row r="946" spans="1:11">
      <c r="A946" s="3" t="s">
        <v>1511</v>
      </c>
      <c r="B946" s="3">
        <v>19136</v>
      </c>
      <c r="C946" s="4">
        <v>44.9997841104613</v>
      </c>
      <c r="D946" s="4">
        <v>101.039</v>
      </c>
      <c r="E946" s="4">
        <v>1434609.36</v>
      </c>
      <c r="F946" s="4">
        <v>4994787.97</v>
      </c>
      <c r="I946" s="3" t="s">
        <v>983</v>
      </c>
      <c r="K946" s="3" t="s">
        <v>1566</v>
      </c>
    </row>
    <row r="947" spans="1:11">
      <c r="A947" s="3" t="s">
        <v>1511</v>
      </c>
      <c r="B947" s="3">
        <v>19137</v>
      </c>
      <c r="C947" s="4">
        <v>50.0683278132447</v>
      </c>
      <c r="D947" s="4">
        <v>101.309</v>
      </c>
      <c r="E947" s="4">
        <v>1434604.41</v>
      </c>
      <c r="F947" s="4">
        <v>4994789.15</v>
      </c>
      <c r="I947" s="3" t="s">
        <v>983</v>
      </c>
      <c r="K947" s="3" t="s">
        <v>1566</v>
      </c>
    </row>
    <row r="948" spans="1:11">
      <c r="A948" s="3" t="s">
        <v>1511</v>
      </c>
      <c r="B948" s="3">
        <v>19138</v>
      </c>
      <c r="C948" s="4">
        <v>52.762975371045</v>
      </c>
      <c r="D948" s="4">
        <v>101.589</v>
      </c>
      <c r="E948" s="4">
        <v>1434601.65</v>
      </c>
      <c r="F948" s="4">
        <v>4994788.89</v>
      </c>
      <c r="I948" s="3" t="s">
        <v>983</v>
      </c>
      <c r="K948" s="3" t="s">
        <v>1566</v>
      </c>
    </row>
    <row r="949" spans="1:11">
      <c r="A949" s="3" t="s">
        <v>1511</v>
      </c>
      <c r="B949" s="3">
        <v>19139</v>
      </c>
      <c r="C949" s="4">
        <v>58.5571946904308</v>
      </c>
      <c r="D949" s="4">
        <v>101.609</v>
      </c>
      <c r="E949" s="4">
        <v>1434595.88</v>
      </c>
      <c r="F949" s="4">
        <v>4994789.46</v>
      </c>
      <c r="I949" s="3" t="s">
        <v>983</v>
      </c>
      <c r="K949" s="3" t="s">
        <v>1566</v>
      </c>
    </row>
    <row r="950" spans="1:11">
      <c r="A950" s="3" t="s">
        <v>1511</v>
      </c>
      <c r="B950" s="3">
        <v>19140</v>
      </c>
      <c r="C950" s="4">
        <v>62.6715783269796</v>
      </c>
      <c r="D950" s="4">
        <v>101.568</v>
      </c>
      <c r="E950" s="4">
        <v>1434591.78</v>
      </c>
      <c r="F950" s="4">
        <v>4994789.84</v>
      </c>
      <c r="I950" s="3" t="s">
        <v>983</v>
      </c>
      <c r="K950" s="3" t="s">
        <v>1566</v>
      </c>
    </row>
    <row r="951" spans="1:11">
      <c r="A951" s="3" t="s">
        <v>1511</v>
      </c>
      <c r="B951" s="3">
        <v>19141</v>
      </c>
      <c r="C951" s="4">
        <v>63.7069444408696</v>
      </c>
      <c r="D951" s="4">
        <v>101.318</v>
      </c>
      <c r="E951" s="4">
        <v>1434590.77</v>
      </c>
      <c r="F951" s="4">
        <v>4994790.1</v>
      </c>
      <c r="I951" s="3" t="s">
        <v>536</v>
      </c>
      <c r="K951" s="3" t="s">
        <v>1566</v>
      </c>
    </row>
    <row r="952" spans="1:11">
      <c r="A952" s="3" t="s">
        <v>1511</v>
      </c>
      <c r="B952" s="3">
        <v>19142</v>
      </c>
      <c r="C952" s="4">
        <v>64.4894485168284</v>
      </c>
      <c r="D952" s="4">
        <v>100.458</v>
      </c>
      <c r="E952" s="4">
        <v>1434590.01</v>
      </c>
      <c r="F952" s="4">
        <v>4994790.32</v>
      </c>
      <c r="I952" s="3" t="s">
        <v>1188</v>
      </c>
      <c r="K952" s="3" t="s">
        <v>1566</v>
      </c>
    </row>
    <row r="953" spans="1:11">
      <c r="A953" s="3" t="s">
        <v>1511</v>
      </c>
      <c r="B953" s="3">
        <v>19143</v>
      </c>
      <c r="C953" s="4">
        <v>65.6577913884554</v>
      </c>
      <c r="D953" s="4">
        <v>100.048</v>
      </c>
      <c r="E953" s="4">
        <v>1434588.88</v>
      </c>
      <c r="F953" s="4">
        <v>4994790.68</v>
      </c>
      <c r="I953" s="3" t="s">
        <v>236</v>
      </c>
      <c r="K953" s="3" t="s">
        <v>1566</v>
      </c>
    </row>
    <row r="954" spans="1:11">
      <c r="A954" s="3" t="s">
        <v>1511</v>
      </c>
      <c r="B954" s="3">
        <v>19144</v>
      </c>
      <c r="C954" s="4">
        <v>66.0274398261718</v>
      </c>
      <c r="D954" s="4">
        <v>99.878</v>
      </c>
      <c r="E954" s="4">
        <v>1434588.5</v>
      </c>
      <c r="F954" s="4">
        <v>4994790.63</v>
      </c>
      <c r="I954" s="3" t="s">
        <v>1525</v>
      </c>
      <c r="J954" s="3" t="s">
        <v>1513</v>
      </c>
      <c r="K954" s="3" t="s">
        <v>1566</v>
      </c>
    </row>
    <row r="955" spans="1:11">
      <c r="A955" s="3" t="s">
        <v>1511</v>
      </c>
      <c r="B955" s="3">
        <v>19145</v>
      </c>
      <c r="C955" s="4">
        <v>66.5009164598515</v>
      </c>
      <c r="D955" s="4">
        <v>99.698</v>
      </c>
      <c r="E955" s="4">
        <v>1434588.01</v>
      </c>
      <c r="F955" s="4">
        <v>4994790.54</v>
      </c>
      <c r="I955" s="3" t="s">
        <v>480</v>
      </c>
      <c r="K955" s="3" t="s">
        <v>1566</v>
      </c>
    </row>
    <row r="956" spans="1:11">
      <c r="A956" s="3" t="s">
        <v>1511</v>
      </c>
      <c r="B956" s="3">
        <v>19146</v>
      </c>
      <c r="C956" s="4">
        <v>68.834266248758</v>
      </c>
      <c r="D956" s="4">
        <v>99.478</v>
      </c>
      <c r="E956" s="4">
        <v>1434585.68</v>
      </c>
      <c r="F956" s="4">
        <v>4994790.72</v>
      </c>
      <c r="I956" s="3" t="s">
        <v>480</v>
      </c>
      <c r="K956" s="3" t="s">
        <v>1566</v>
      </c>
    </row>
    <row r="957" spans="1:11">
      <c r="A957" s="3" t="s">
        <v>1511</v>
      </c>
      <c r="B957" s="3">
        <v>19147</v>
      </c>
      <c r="C957" s="4">
        <v>73.1554974693063</v>
      </c>
      <c r="D957" s="4">
        <v>99.378</v>
      </c>
      <c r="E957" s="4">
        <v>1434581.36</v>
      </c>
      <c r="F957" s="4">
        <v>4994791.01</v>
      </c>
      <c r="I957" s="3" t="s">
        <v>480</v>
      </c>
      <c r="K957" s="3" t="s">
        <v>1566</v>
      </c>
    </row>
    <row r="958" spans="1:11">
      <c r="A958" s="3" t="s">
        <v>1511</v>
      </c>
      <c r="B958" s="3">
        <v>19148</v>
      </c>
      <c r="C958" s="4">
        <v>74.9895409373821</v>
      </c>
      <c r="D958" s="4">
        <v>99.068</v>
      </c>
      <c r="E958" s="4">
        <v>1434579.51</v>
      </c>
      <c r="F958" s="4">
        <v>4994791</v>
      </c>
      <c r="I958" s="3" t="s">
        <v>480</v>
      </c>
      <c r="K958" s="3" t="s">
        <v>1566</v>
      </c>
    </row>
    <row r="959" spans="1:11">
      <c r="A959" s="3" t="s">
        <v>1511</v>
      </c>
      <c r="B959" s="3">
        <v>19149</v>
      </c>
      <c r="C959" s="4">
        <v>76.8923929268312</v>
      </c>
      <c r="D959" s="4">
        <v>98.768</v>
      </c>
      <c r="E959" s="4">
        <v>1434577.64</v>
      </c>
      <c r="F959" s="4">
        <v>4994791.38</v>
      </c>
      <c r="I959" s="3" t="s">
        <v>480</v>
      </c>
      <c r="K959" s="3" t="s">
        <v>1566</v>
      </c>
    </row>
    <row r="960" spans="1:11">
      <c r="A960" s="3" t="s">
        <v>1511</v>
      </c>
      <c r="B960" s="3">
        <v>19150</v>
      </c>
      <c r="C960" s="4">
        <v>78.8607875310456</v>
      </c>
      <c r="D960" s="4">
        <v>99.708</v>
      </c>
      <c r="E960" s="4">
        <v>1434575.65</v>
      </c>
      <c r="F960" s="4">
        <v>4994791.33</v>
      </c>
      <c r="I960" s="3" t="s">
        <v>480</v>
      </c>
      <c r="K960" s="3" t="s">
        <v>1566</v>
      </c>
    </row>
    <row r="961" spans="1:11">
      <c r="A961" s="3" t="s">
        <v>1511</v>
      </c>
      <c r="B961" s="3">
        <v>19151</v>
      </c>
      <c r="C961" s="4">
        <v>79.6149426302521</v>
      </c>
      <c r="D961" s="4">
        <v>100.007</v>
      </c>
      <c r="E961" s="4">
        <v>1434574.9</v>
      </c>
      <c r="F961" s="4">
        <v>4994791.41</v>
      </c>
      <c r="I961" s="3" t="s">
        <v>236</v>
      </c>
      <c r="K961" s="3" t="s">
        <v>1566</v>
      </c>
    </row>
    <row r="962" spans="1:11">
      <c r="A962" s="3" t="s">
        <v>1511</v>
      </c>
      <c r="B962" s="3">
        <v>19152</v>
      </c>
      <c r="C962" s="4">
        <v>81.9044800363092</v>
      </c>
      <c r="D962" s="4">
        <v>100.167</v>
      </c>
      <c r="E962" s="4">
        <v>1434572.65</v>
      </c>
      <c r="F962" s="4">
        <v>4994791.87</v>
      </c>
      <c r="I962" s="3" t="s">
        <v>236</v>
      </c>
      <c r="K962" s="3" t="s">
        <v>1566</v>
      </c>
    </row>
    <row r="963" spans="1:11">
      <c r="A963" s="3" t="s">
        <v>1511</v>
      </c>
      <c r="B963" s="3">
        <v>19153</v>
      </c>
      <c r="C963" s="4">
        <v>82.4764403329041</v>
      </c>
      <c r="D963" s="4">
        <v>100.017</v>
      </c>
      <c r="E963" s="4">
        <v>1434572.1</v>
      </c>
      <c r="F963" s="4">
        <v>4994792.08</v>
      </c>
      <c r="I963" s="3" t="s">
        <v>236</v>
      </c>
      <c r="K963" s="3" t="s">
        <v>1566</v>
      </c>
    </row>
    <row r="964" spans="1:11">
      <c r="A964" s="3" t="s">
        <v>1511</v>
      </c>
      <c r="B964" s="3">
        <v>19154</v>
      </c>
      <c r="C964" s="4">
        <v>82.6773664917328</v>
      </c>
      <c r="D964" s="4">
        <v>99.797</v>
      </c>
      <c r="E964" s="4">
        <v>1434571.9</v>
      </c>
      <c r="F964" s="4">
        <v>4994792.1</v>
      </c>
      <c r="I964" s="3" t="s">
        <v>480</v>
      </c>
      <c r="K964" s="3" t="s">
        <v>1566</v>
      </c>
    </row>
    <row r="965" spans="1:11">
      <c r="A965" s="3" t="s">
        <v>1511</v>
      </c>
      <c r="B965" s="3">
        <v>19155</v>
      </c>
      <c r="C965" s="18">
        <v>86.0679327624881</v>
      </c>
      <c r="D965" s="18">
        <v>97.577</v>
      </c>
      <c r="E965" s="18">
        <v>1434569.39</v>
      </c>
      <c r="F965" s="18">
        <v>4994797.89</v>
      </c>
      <c r="H965" s="19"/>
      <c r="I965" s="19" t="s">
        <v>480</v>
      </c>
      <c r="J965" s="19" t="s">
        <v>1567</v>
      </c>
      <c r="K965" s="3" t="s">
        <v>1566</v>
      </c>
    </row>
    <row r="966" spans="1:11">
      <c r="A966" s="3" t="s">
        <v>1511</v>
      </c>
      <c r="B966" s="3">
        <v>19156</v>
      </c>
      <c r="C966" s="18">
        <v>89.9908189204647</v>
      </c>
      <c r="D966" s="18">
        <v>99.907</v>
      </c>
      <c r="E966" s="18">
        <v>1434565.58</v>
      </c>
      <c r="F966" s="18">
        <v>4994798.85</v>
      </c>
      <c r="H966" s="19"/>
      <c r="I966" s="19" t="s">
        <v>480</v>
      </c>
      <c r="J966" s="19" t="s">
        <v>1568</v>
      </c>
      <c r="K966" s="3" t="s">
        <v>1566</v>
      </c>
    </row>
    <row r="967" spans="1:11">
      <c r="A967" s="3" t="s">
        <v>1511</v>
      </c>
      <c r="B967" s="3">
        <v>19157</v>
      </c>
      <c r="C967" s="18">
        <v>91.4188134358449</v>
      </c>
      <c r="D967" s="18">
        <v>99.977</v>
      </c>
      <c r="E967" s="18">
        <v>1434564.17</v>
      </c>
      <c r="F967" s="18">
        <v>4994799.08</v>
      </c>
      <c r="H967" s="19"/>
      <c r="I967" s="19" t="s">
        <v>236</v>
      </c>
      <c r="J967" s="19" t="s">
        <v>1568</v>
      </c>
      <c r="K967" s="3" t="s">
        <v>1566</v>
      </c>
    </row>
    <row r="968" spans="1:11">
      <c r="A968" s="3" t="s">
        <v>1511</v>
      </c>
      <c r="B968" s="3">
        <v>2087</v>
      </c>
      <c r="C968" s="4">
        <v>95.948783473108</v>
      </c>
      <c r="D968" s="4">
        <v>97.4</v>
      </c>
      <c r="E968" s="4">
        <v>1434559.61</v>
      </c>
      <c r="F968" s="4">
        <v>4994799.35</v>
      </c>
      <c r="I968" s="3" t="s">
        <v>1327</v>
      </c>
      <c r="J968" s="19" t="s">
        <v>1569</v>
      </c>
      <c r="K968" s="3" t="s">
        <v>1566</v>
      </c>
    </row>
    <row r="969" spans="1:11">
      <c r="A969" s="3" t="s">
        <v>1511</v>
      </c>
      <c r="B969" s="3">
        <v>19158</v>
      </c>
      <c r="C969" s="4">
        <v>98.5726033440282</v>
      </c>
      <c r="D969" s="4">
        <v>98.956</v>
      </c>
      <c r="E969" s="4">
        <v>1434556.14</v>
      </c>
      <c r="F969" s="4">
        <v>4994794.17</v>
      </c>
      <c r="I969" s="3" t="s">
        <v>480</v>
      </c>
      <c r="K969" s="3" t="s">
        <v>1566</v>
      </c>
    </row>
    <row r="970" spans="1:11">
      <c r="A970" s="3" t="s">
        <v>1511</v>
      </c>
      <c r="B970" s="3">
        <v>19159</v>
      </c>
      <c r="C970" s="4">
        <v>99.962694491472</v>
      </c>
      <c r="D970" s="4">
        <v>99.696</v>
      </c>
      <c r="E970" s="4">
        <v>1434554.73</v>
      </c>
      <c r="F970" s="4">
        <v>4994794.1</v>
      </c>
      <c r="I970" s="3" t="s">
        <v>480</v>
      </c>
      <c r="K970" s="3" t="s">
        <v>1566</v>
      </c>
    </row>
    <row r="971" spans="1:11">
      <c r="A971" s="3" t="s">
        <v>1511</v>
      </c>
      <c r="B971" s="3">
        <v>2088</v>
      </c>
      <c r="C971" s="4">
        <v>103.101773845147</v>
      </c>
      <c r="D971" s="4">
        <v>99.606</v>
      </c>
      <c r="E971" s="4">
        <v>1434551.9</v>
      </c>
      <c r="F971" s="4">
        <v>4994796.59</v>
      </c>
      <c r="I971" s="3" t="s">
        <v>1327</v>
      </c>
      <c r="K971" s="3" t="s">
        <v>1566</v>
      </c>
    </row>
    <row r="972" spans="1:11">
      <c r="A972" s="3" t="s">
        <v>1511</v>
      </c>
      <c r="B972" s="3">
        <v>19160</v>
      </c>
      <c r="C972" s="4">
        <v>103.324520468237</v>
      </c>
      <c r="D972" s="4">
        <v>99.296</v>
      </c>
      <c r="E972" s="4">
        <v>1434551.32</v>
      </c>
      <c r="F972" s="4">
        <v>4994793.91</v>
      </c>
      <c r="I972" s="3" t="s">
        <v>480</v>
      </c>
      <c r="K972" s="3" t="s">
        <v>1566</v>
      </c>
    </row>
    <row r="973" spans="1:11">
      <c r="A973" s="3" t="s">
        <v>1511</v>
      </c>
      <c r="B973" s="3">
        <v>2089</v>
      </c>
      <c r="C973" s="4">
        <v>105.905729070711</v>
      </c>
      <c r="D973" s="4">
        <v>99.476</v>
      </c>
      <c r="E973" s="4">
        <v>1434548.79</v>
      </c>
      <c r="F973" s="4">
        <v>4994794.49</v>
      </c>
      <c r="I973" s="3" t="s">
        <v>1327</v>
      </c>
      <c r="K973" s="3" t="s">
        <v>1566</v>
      </c>
    </row>
    <row r="974" spans="1:11">
      <c r="A974" s="3" t="s">
        <v>1511</v>
      </c>
      <c r="B974" s="3">
        <v>19161</v>
      </c>
      <c r="C974" s="4">
        <v>106.486624183582</v>
      </c>
      <c r="D974" s="4">
        <v>99.556</v>
      </c>
      <c r="E974" s="4">
        <v>1434548.2</v>
      </c>
      <c r="F974" s="4">
        <v>4994794.45</v>
      </c>
      <c r="I974" s="3" t="s">
        <v>480</v>
      </c>
      <c r="K974" s="3" t="s">
        <v>1566</v>
      </c>
    </row>
    <row r="975" spans="1:11">
      <c r="A975" s="3" t="s">
        <v>1511</v>
      </c>
      <c r="B975" s="3">
        <v>19162</v>
      </c>
      <c r="C975" s="4">
        <v>114.720413920021</v>
      </c>
      <c r="D975" s="4">
        <v>99.456</v>
      </c>
      <c r="E975" s="4">
        <v>1434540.1</v>
      </c>
      <c r="F975" s="4">
        <v>4994796.04</v>
      </c>
      <c r="I975" s="3" t="s">
        <v>480</v>
      </c>
      <c r="K975" s="3" t="s">
        <v>1566</v>
      </c>
    </row>
    <row r="976" spans="1:11">
      <c r="A976" s="3" t="s">
        <v>1511</v>
      </c>
      <c r="B976" s="3">
        <v>2090</v>
      </c>
      <c r="C976" s="4">
        <v>117.435169561781</v>
      </c>
      <c r="D976" s="4">
        <v>99.305</v>
      </c>
      <c r="E976" s="4">
        <v>1434537.45</v>
      </c>
      <c r="F976" s="4">
        <v>4994796.72</v>
      </c>
      <c r="I976" s="3" t="s">
        <v>1327</v>
      </c>
      <c r="K976" s="3" t="s">
        <v>1566</v>
      </c>
    </row>
    <row r="977" spans="1:11">
      <c r="A977" s="3" t="s">
        <v>1511</v>
      </c>
      <c r="B977" s="3">
        <v>2091</v>
      </c>
      <c r="C977" s="4">
        <v>122.91634427521</v>
      </c>
      <c r="D977" s="4">
        <v>99.235</v>
      </c>
      <c r="E977" s="4">
        <v>1434532.29</v>
      </c>
      <c r="F977" s="4">
        <v>4994799.43</v>
      </c>
      <c r="I977" s="3" t="s">
        <v>1327</v>
      </c>
      <c r="K977" s="3" t="s">
        <v>1566</v>
      </c>
    </row>
    <row r="978" spans="1:11">
      <c r="A978" s="3" t="s">
        <v>1511</v>
      </c>
      <c r="B978" s="3">
        <v>19163</v>
      </c>
      <c r="C978" s="4">
        <v>127.646387062098</v>
      </c>
      <c r="D978" s="4">
        <v>99.215</v>
      </c>
      <c r="E978" s="4">
        <v>1434527.22</v>
      </c>
      <c r="F978" s="4">
        <v>4994797.21</v>
      </c>
      <c r="I978" s="3" t="s">
        <v>480</v>
      </c>
      <c r="K978" s="3" t="s">
        <v>1566</v>
      </c>
    </row>
    <row r="979" spans="1:11">
      <c r="A979" s="3" t="s">
        <v>1511</v>
      </c>
      <c r="B979" s="3">
        <v>19164</v>
      </c>
      <c r="C979" s="4">
        <v>134.991642444941</v>
      </c>
      <c r="D979" s="4">
        <v>99.134</v>
      </c>
      <c r="E979" s="4">
        <v>1434520.08</v>
      </c>
      <c r="F979" s="4">
        <v>4994799.29</v>
      </c>
      <c r="I979" s="3" t="s">
        <v>480</v>
      </c>
      <c r="K979" s="3" t="s">
        <v>1566</v>
      </c>
    </row>
    <row r="980" spans="1:11">
      <c r="A980" s="3" t="s">
        <v>1511</v>
      </c>
      <c r="B980" s="3">
        <v>1007</v>
      </c>
      <c r="C980" s="4">
        <v>150.960004007774</v>
      </c>
      <c r="D980" s="4">
        <v>98.952</v>
      </c>
      <c r="E980" s="4">
        <v>1434504.636</v>
      </c>
      <c r="F980" s="4">
        <v>4994804.126</v>
      </c>
      <c r="I980" s="3" t="s">
        <v>480</v>
      </c>
      <c r="K980" s="3" t="s">
        <v>1566</v>
      </c>
    </row>
    <row r="981" spans="1:11">
      <c r="A981" s="3" t="s">
        <v>1511</v>
      </c>
      <c r="B981" s="3">
        <v>1006</v>
      </c>
      <c r="C981" s="4">
        <v>150.962970681671</v>
      </c>
      <c r="D981" s="4">
        <v>98.952</v>
      </c>
      <c r="E981" s="4">
        <v>1434504.633</v>
      </c>
      <c r="F981" s="4">
        <v>4994804.126</v>
      </c>
      <c r="I981" s="3" t="s">
        <v>480</v>
      </c>
      <c r="K981" s="3" t="s">
        <v>1566</v>
      </c>
    </row>
    <row r="982" spans="1:11">
      <c r="A982" s="3" t="s">
        <v>1511</v>
      </c>
      <c r="B982" s="3">
        <v>1008</v>
      </c>
      <c r="C982" s="4">
        <v>155.356227895873</v>
      </c>
      <c r="D982" s="4">
        <v>99.947</v>
      </c>
      <c r="E982" s="4">
        <v>1434500.254</v>
      </c>
      <c r="F982" s="4">
        <v>4994804.548</v>
      </c>
      <c r="I982" s="3" t="s">
        <v>1313</v>
      </c>
      <c r="K982" s="3" t="s">
        <v>1566</v>
      </c>
    </row>
    <row r="983" spans="1:11">
      <c r="A983" s="3" t="s">
        <v>1511</v>
      </c>
      <c r="B983" s="3">
        <v>1011</v>
      </c>
      <c r="C983" s="4">
        <v>158.574926353306</v>
      </c>
      <c r="D983" s="4">
        <v>99.892</v>
      </c>
      <c r="E983" s="4">
        <v>1434499.151</v>
      </c>
      <c r="F983" s="4">
        <v>4994816.225</v>
      </c>
      <c r="I983" s="3" t="s">
        <v>1570</v>
      </c>
      <c r="J983" s="3" t="s">
        <v>1571</v>
      </c>
      <c r="K983" s="3" t="s">
        <v>1566</v>
      </c>
    </row>
    <row r="984" spans="1:11">
      <c r="A984" s="3" t="s">
        <v>1511</v>
      </c>
      <c r="B984" s="3">
        <v>1009</v>
      </c>
      <c r="C984" s="4">
        <v>158.655668842858</v>
      </c>
      <c r="D984" s="4">
        <v>99.899</v>
      </c>
      <c r="E984" s="4">
        <v>1434496.949</v>
      </c>
      <c r="F984" s="4">
        <v>4994804.753</v>
      </c>
      <c r="I984" s="3" t="s">
        <v>480</v>
      </c>
      <c r="K984" s="3" t="s">
        <v>1566</v>
      </c>
    </row>
    <row r="985" spans="1:11">
      <c r="A985" s="3" t="s">
        <v>1511</v>
      </c>
      <c r="B985" s="3">
        <v>1010</v>
      </c>
      <c r="C985" s="4">
        <v>158.697658788777</v>
      </c>
      <c r="D985" s="4">
        <v>99.905</v>
      </c>
      <c r="E985" s="4">
        <v>1434496.907</v>
      </c>
      <c r="F985" s="4">
        <v>4994804.756</v>
      </c>
      <c r="I985" s="3" t="s">
        <v>1314</v>
      </c>
      <c r="K985" s="3" t="s">
        <v>1566</v>
      </c>
    </row>
    <row r="986" spans="1:11">
      <c r="A986" s="3" t="s">
        <v>1511</v>
      </c>
      <c r="B986" s="3">
        <v>19165</v>
      </c>
      <c r="C986" s="4">
        <v>162.050243103779</v>
      </c>
      <c r="D986" s="4">
        <v>99.853</v>
      </c>
      <c r="E986" s="4">
        <v>1434493.33</v>
      </c>
      <c r="F986" s="4">
        <v>4994803.4</v>
      </c>
      <c r="I986" s="3" t="s">
        <v>1525</v>
      </c>
      <c r="J986" s="3" t="s">
        <v>1572</v>
      </c>
      <c r="K986" s="3" t="s">
        <v>1566</v>
      </c>
    </row>
    <row r="987" spans="1:11">
      <c r="A987" s="3" t="s">
        <v>1511</v>
      </c>
      <c r="B987" s="3">
        <v>20083</v>
      </c>
      <c r="C987" s="4">
        <v>166.134829009512</v>
      </c>
      <c r="D987" s="4">
        <v>101.963</v>
      </c>
      <c r="E987" s="4">
        <v>1434488.94</v>
      </c>
      <c r="F987" s="4">
        <v>4994801.25</v>
      </c>
      <c r="I987" s="3" t="s">
        <v>1327</v>
      </c>
      <c r="K987" s="3" t="s">
        <v>1566</v>
      </c>
    </row>
    <row r="988" spans="1:11">
      <c r="A988" s="3" t="s">
        <v>1511</v>
      </c>
      <c r="B988" s="3">
        <v>20082</v>
      </c>
      <c r="C988" s="4">
        <v>168.243604960158</v>
      </c>
      <c r="D988" s="4">
        <v>103.053</v>
      </c>
      <c r="E988" s="4">
        <v>1434486.76</v>
      </c>
      <c r="F988" s="4">
        <v>4994800.76</v>
      </c>
      <c r="I988" s="3" t="s">
        <v>1327</v>
      </c>
      <c r="K988" s="3" t="s">
        <v>1566</v>
      </c>
    </row>
    <row r="989" spans="1:11">
      <c r="A989" s="3" t="s">
        <v>1511</v>
      </c>
      <c r="B989" s="3">
        <v>20081</v>
      </c>
      <c r="C989" s="4">
        <v>171.601753866444</v>
      </c>
      <c r="D989" s="4">
        <v>103.003</v>
      </c>
      <c r="E989" s="4">
        <v>1434483.42</v>
      </c>
      <c r="F989" s="4">
        <v>4994801.11</v>
      </c>
      <c r="I989" s="3" t="s">
        <v>1327</v>
      </c>
      <c r="K989" s="3" t="s">
        <v>1566</v>
      </c>
    </row>
    <row r="990" spans="1:11">
      <c r="A990" s="3" t="s">
        <v>1511</v>
      </c>
      <c r="B990" s="3">
        <v>20080</v>
      </c>
      <c r="C990" s="4">
        <v>174.613287610117</v>
      </c>
      <c r="D990" s="4">
        <v>103.812</v>
      </c>
      <c r="E990" s="4">
        <v>1434480.43</v>
      </c>
      <c r="F990" s="4">
        <v>4994801.47</v>
      </c>
      <c r="I990" s="3" t="s">
        <v>1517</v>
      </c>
      <c r="K990" s="3" t="s">
        <v>1566</v>
      </c>
    </row>
    <row r="991" spans="1:11">
      <c r="A991" s="3" t="s">
        <v>1511</v>
      </c>
      <c r="B991" s="3">
        <v>20079</v>
      </c>
      <c r="C991" s="4">
        <v>179.413144808222</v>
      </c>
      <c r="D991" s="4">
        <v>104.142</v>
      </c>
      <c r="E991" s="4">
        <v>1434475.58</v>
      </c>
      <c r="F991" s="4">
        <v>4994801.29</v>
      </c>
      <c r="I991" s="3" t="s">
        <v>1395</v>
      </c>
      <c r="K991" s="3" t="s">
        <v>1566</v>
      </c>
    </row>
    <row r="992" spans="1:11">
      <c r="A992" s="3" t="s">
        <v>1511</v>
      </c>
      <c r="B992" s="3">
        <v>20078</v>
      </c>
      <c r="C992" s="4">
        <v>186.596632472335</v>
      </c>
      <c r="D992" s="4">
        <v>103.982</v>
      </c>
      <c r="E992" s="4">
        <v>1434468.45</v>
      </c>
      <c r="F992" s="4">
        <v>4994802.17</v>
      </c>
      <c r="I992" s="3" t="s">
        <v>1395</v>
      </c>
      <c r="K992" s="3" t="s">
        <v>1566</v>
      </c>
    </row>
    <row r="993" ht="15.15"/>
    <row r="994" ht="15.15" spans="4:4">
      <c r="D994" s="26"/>
    </row>
    <row r="995" spans="4:4">
      <c r="D995" s="2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96"/>
  <sheetViews>
    <sheetView workbookViewId="0">
      <selection activeCell="P284" sqref="P284"/>
    </sheetView>
  </sheetViews>
  <sheetFormatPr defaultColWidth="8.83333333333333" defaultRowHeight="14.4"/>
  <cols>
    <col min="14" max="14" width="15" customWidth="1"/>
  </cols>
  <sheetData>
    <row r="1" spans="2:14">
      <c r="B1">
        <v>47.641</v>
      </c>
      <c r="C1">
        <v>5005279.23</v>
      </c>
      <c r="D1">
        <v>1428056.54</v>
      </c>
      <c r="E1">
        <v>55.45</v>
      </c>
      <c r="G1">
        <v>5005279.23</v>
      </c>
      <c r="H1">
        <v>1428056.54</v>
      </c>
      <c r="K1">
        <f>B1+100</f>
        <v>147.641</v>
      </c>
      <c r="N1" t="s">
        <v>1573</v>
      </c>
    </row>
    <row r="2" spans="2:14">
      <c r="B2">
        <v>48.101</v>
      </c>
      <c r="C2">
        <v>5005272.95</v>
      </c>
      <c r="D2">
        <v>1428044.87</v>
      </c>
      <c r="E2">
        <v>55.91</v>
      </c>
      <c r="G2">
        <v>5005272.95</v>
      </c>
      <c r="H2">
        <v>1428044.87</v>
      </c>
      <c r="K2">
        <f t="shared" ref="K2:K65" si="0">B2+100</f>
        <v>148.101</v>
      </c>
      <c r="N2">
        <v>55.45</v>
      </c>
    </row>
    <row r="3" spans="2:14">
      <c r="B3">
        <v>46.631</v>
      </c>
      <c r="C3">
        <v>5005272.26</v>
      </c>
      <c r="D3">
        <v>1428043.85</v>
      </c>
      <c r="E3">
        <v>54.44</v>
      </c>
      <c r="G3">
        <v>5005272.26</v>
      </c>
      <c r="H3">
        <v>1428043.85</v>
      </c>
      <c r="K3">
        <f t="shared" si="0"/>
        <v>146.631</v>
      </c>
      <c r="N3">
        <v>55.91</v>
      </c>
    </row>
    <row r="4" spans="2:14">
      <c r="B4">
        <v>46.19</v>
      </c>
      <c r="C4">
        <v>5005265.22</v>
      </c>
      <c r="D4">
        <v>1428031.56</v>
      </c>
      <c r="E4">
        <v>54</v>
      </c>
      <c r="G4">
        <v>5005265.22</v>
      </c>
      <c r="H4">
        <v>1428031.56</v>
      </c>
      <c r="K4">
        <f t="shared" si="0"/>
        <v>146.19</v>
      </c>
      <c r="N4">
        <v>54.44</v>
      </c>
    </row>
    <row r="5" spans="2:14">
      <c r="B5">
        <v>46.11</v>
      </c>
      <c r="C5">
        <v>5005256.93</v>
      </c>
      <c r="D5">
        <v>1428016.95</v>
      </c>
      <c r="E5">
        <v>53.92</v>
      </c>
      <c r="G5">
        <v>5005256.93</v>
      </c>
      <c r="H5">
        <v>1428016.95</v>
      </c>
      <c r="K5">
        <f t="shared" si="0"/>
        <v>146.11</v>
      </c>
      <c r="N5">
        <v>54</v>
      </c>
    </row>
    <row r="6" spans="2:14">
      <c r="B6">
        <v>45.769</v>
      </c>
      <c r="C6">
        <v>5005247.28</v>
      </c>
      <c r="D6">
        <v>1428000.34</v>
      </c>
      <c r="E6">
        <v>53.58</v>
      </c>
      <c r="G6">
        <v>5005247.28</v>
      </c>
      <c r="H6">
        <v>1428000.34</v>
      </c>
      <c r="K6">
        <f t="shared" si="0"/>
        <v>145.769</v>
      </c>
      <c r="N6">
        <v>53.92</v>
      </c>
    </row>
    <row r="7" spans="2:14">
      <c r="B7">
        <v>45.579</v>
      </c>
      <c r="C7">
        <v>5005241.61</v>
      </c>
      <c r="D7">
        <v>1427990.03</v>
      </c>
      <c r="E7">
        <v>53.39</v>
      </c>
      <c r="G7">
        <v>5005241.61</v>
      </c>
      <c r="H7">
        <v>1427990.03</v>
      </c>
      <c r="K7">
        <f t="shared" si="0"/>
        <v>145.579</v>
      </c>
      <c r="N7">
        <v>53.58</v>
      </c>
    </row>
    <row r="8" spans="2:14">
      <c r="B8">
        <v>45.349</v>
      </c>
      <c r="C8">
        <v>5005239.04</v>
      </c>
      <c r="D8">
        <v>1427985.45</v>
      </c>
      <c r="E8">
        <v>53.16</v>
      </c>
      <c r="G8">
        <v>5005239.04</v>
      </c>
      <c r="H8">
        <v>1427985.45</v>
      </c>
      <c r="K8">
        <f t="shared" si="0"/>
        <v>145.349</v>
      </c>
      <c r="N8">
        <v>53.39</v>
      </c>
    </row>
    <row r="9" spans="2:14">
      <c r="B9">
        <v>45.509</v>
      </c>
      <c r="C9">
        <v>5005236.17</v>
      </c>
      <c r="D9">
        <v>1427981.03</v>
      </c>
      <c r="E9">
        <v>53.32</v>
      </c>
      <c r="G9">
        <v>5005236.17</v>
      </c>
      <c r="H9">
        <v>1427981.03</v>
      </c>
      <c r="K9">
        <f t="shared" si="0"/>
        <v>145.509</v>
      </c>
      <c r="N9">
        <v>53.16</v>
      </c>
    </row>
    <row r="10" spans="2:14">
      <c r="B10">
        <v>45.299</v>
      </c>
      <c r="C10">
        <v>5005233.87</v>
      </c>
      <c r="D10">
        <v>1427976.54</v>
      </c>
      <c r="E10">
        <v>53.11</v>
      </c>
      <c r="G10">
        <v>5005233.87</v>
      </c>
      <c r="H10">
        <v>1427976.54</v>
      </c>
      <c r="K10">
        <f t="shared" si="0"/>
        <v>145.299</v>
      </c>
      <c r="N10">
        <v>53.32</v>
      </c>
    </row>
    <row r="11" spans="2:14">
      <c r="B11">
        <v>45.068</v>
      </c>
      <c r="C11">
        <v>5005230.25</v>
      </c>
      <c r="D11">
        <v>1427969.91</v>
      </c>
      <c r="E11">
        <v>52.88</v>
      </c>
      <c r="G11">
        <v>5005230.25</v>
      </c>
      <c r="H11">
        <v>1427969.91</v>
      </c>
      <c r="K11">
        <f t="shared" si="0"/>
        <v>145.068</v>
      </c>
      <c r="N11">
        <v>53.11</v>
      </c>
    </row>
    <row r="12" spans="2:14">
      <c r="B12">
        <v>44.838</v>
      </c>
      <c r="C12">
        <v>5005227.34</v>
      </c>
      <c r="D12">
        <v>1427964.9</v>
      </c>
      <c r="E12">
        <v>52.65</v>
      </c>
      <c r="G12">
        <v>5005227.34</v>
      </c>
      <c r="H12">
        <v>1427964.9</v>
      </c>
      <c r="K12">
        <f t="shared" si="0"/>
        <v>144.838</v>
      </c>
      <c r="N12">
        <v>52.88</v>
      </c>
    </row>
    <row r="13" spans="2:14">
      <c r="B13">
        <v>44.758</v>
      </c>
      <c r="C13">
        <v>5005224.56</v>
      </c>
      <c r="D13">
        <v>1427960.42</v>
      </c>
      <c r="E13">
        <v>52.57</v>
      </c>
      <c r="G13">
        <v>5005224.56</v>
      </c>
      <c r="H13">
        <v>1427960.42</v>
      </c>
      <c r="K13">
        <f t="shared" si="0"/>
        <v>144.758</v>
      </c>
      <c r="N13">
        <v>52.65</v>
      </c>
    </row>
    <row r="14" spans="2:14">
      <c r="B14">
        <v>44.618</v>
      </c>
      <c r="C14">
        <v>5005221.9</v>
      </c>
      <c r="D14">
        <v>1427956.18</v>
      </c>
      <c r="E14">
        <v>52.43</v>
      </c>
      <c r="G14">
        <v>5005221.9</v>
      </c>
      <c r="H14">
        <v>1427956.18</v>
      </c>
      <c r="K14">
        <f t="shared" si="0"/>
        <v>144.618</v>
      </c>
      <c r="N14">
        <v>52.57</v>
      </c>
    </row>
    <row r="15" spans="2:14">
      <c r="B15">
        <v>44.438</v>
      </c>
      <c r="C15">
        <v>5005220.65</v>
      </c>
      <c r="D15">
        <v>1427953.98</v>
      </c>
      <c r="E15">
        <v>52.25</v>
      </c>
      <c r="G15">
        <v>5005220.65</v>
      </c>
      <c r="H15">
        <v>1427953.98</v>
      </c>
      <c r="K15">
        <f t="shared" si="0"/>
        <v>144.438</v>
      </c>
      <c r="N15">
        <v>52.43</v>
      </c>
    </row>
    <row r="16" spans="2:14">
      <c r="B16">
        <v>44.588</v>
      </c>
      <c r="C16">
        <v>5005218.84</v>
      </c>
      <c r="D16">
        <v>1427949.84</v>
      </c>
      <c r="E16">
        <v>52.4</v>
      </c>
      <c r="G16">
        <v>5005218.84</v>
      </c>
      <c r="H16">
        <v>1427949.84</v>
      </c>
      <c r="K16">
        <f t="shared" si="0"/>
        <v>144.588</v>
      </c>
      <c r="N16">
        <v>52.25</v>
      </c>
    </row>
    <row r="17" spans="2:14">
      <c r="B17">
        <v>44.908</v>
      </c>
      <c r="C17">
        <v>5005217.09</v>
      </c>
      <c r="D17">
        <v>1427947.05</v>
      </c>
      <c r="E17">
        <v>52.72</v>
      </c>
      <c r="G17">
        <v>5005217.09</v>
      </c>
      <c r="H17">
        <v>1427947.05</v>
      </c>
      <c r="K17">
        <f t="shared" si="0"/>
        <v>144.908</v>
      </c>
      <c r="N17">
        <v>52.4</v>
      </c>
    </row>
    <row r="18" spans="2:14">
      <c r="B18">
        <v>45.278</v>
      </c>
      <c r="C18">
        <v>5005216.75</v>
      </c>
      <c r="D18">
        <v>1427946.1</v>
      </c>
      <c r="E18">
        <v>53.09</v>
      </c>
      <c r="G18">
        <v>5005216.75</v>
      </c>
      <c r="H18">
        <v>1427946.1</v>
      </c>
      <c r="K18">
        <f t="shared" si="0"/>
        <v>145.278</v>
      </c>
      <c r="N18">
        <v>52.72</v>
      </c>
    </row>
    <row r="19" spans="2:14">
      <c r="B19">
        <v>46.138</v>
      </c>
      <c r="C19">
        <v>5005216.24</v>
      </c>
      <c r="D19">
        <v>1427945.47</v>
      </c>
      <c r="E19">
        <v>53.95</v>
      </c>
      <c r="G19">
        <v>5005216.24</v>
      </c>
      <c r="H19">
        <v>1427945.47</v>
      </c>
      <c r="K19">
        <f t="shared" si="0"/>
        <v>146.138</v>
      </c>
      <c r="N19">
        <v>53.09</v>
      </c>
    </row>
    <row r="20" spans="2:14">
      <c r="B20">
        <v>46.178</v>
      </c>
      <c r="C20">
        <v>5005215.35</v>
      </c>
      <c r="D20">
        <v>1427939.61</v>
      </c>
      <c r="E20">
        <v>53.99</v>
      </c>
      <c r="G20">
        <v>5005215.35</v>
      </c>
      <c r="H20">
        <v>1427939.61</v>
      </c>
      <c r="K20">
        <f t="shared" si="0"/>
        <v>146.178</v>
      </c>
      <c r="N20">
        <v>53.95</v>
      </c>
    </row>
    <row r="21" spans="2:14">
      <c r="B21">
        <v>45.637</v>
      </c>
      <c r="C21">
        <v>5005212.16</v>
      </c>
      <c r="D21">
        <v>1427930.9</v>
      </c>
      <c r="E21">
        <v>53.45</v>
      </c>
      <c r="G21">
        <v>5005212.16</v>
      </c>
      <c r="H21">
        <v>1427930.9</v>
      </c>
      <c r="K21">
        <f t="shared" si="0"/>
        <v>145.637</v>
      </c>
      <c r="N21">
        <v>53.99</v>
      </c>
    </row>
    <row r="22" spans="2:14">
      <c r="B22">
        <v>45.647</v>
      </c>
      <c r="C22">
        <v>5005208.39</v>
      </c>
      <c r="D22">
        <v>1427931.2</v>
      </c>
      <c r="E22">
        <v>53.46</v>
      </c>
      <c r="G22">
        <v>5005208.39</v>
      </c>
      <c r="H22">
        <v>1427931.2</v>
      </c>
      <c r="K22">
        <f t="shared" si="0"/>
        <v>145.647</v>
      </c>
      <c r="N22">
        <v>53.45</v>
      </c>
    </row>
    <row r="23" spans="2:14">
      <c r="B23">
        <v>45.748</v>
      </c>
      <c r="C23">
        <v>5005197.53</v>
      </c>
      <c r="D23">
        <v>1427935.08</v>
      </c>
      <c r="E23">
        <v>53.56</v>
      </c>
      <c r="G23">
        <v>5005197.53</v>
      </c>
      <c r="H23">
        <v>1427935.08</v>
      </c>
      <c r="K23">
        <f t="shared" si="0"/>
        <v>145.748</v>
      </c>
      <c r="N23">
        <v>53.46</v>
      </c>
    </row>
    <row r="24" spans="2:14">
      <c r="B24">
        <v>48.117</v>
      </c>
      <c r="C24">
        <v>5005204.64</v>
      </c>
      <c r="D24">
        <v>1427921.59</v>
      </c>
      <c r="E24">
        <v>55.93</v>
      </c>
      <c r="G24">
        <v>5005204.64</v>
      </c>
      <c r="H24">
        <v>1427921.59</v>
      </c>
      <c r="K24">
        <f t="shared" si="0"/>
        <v>148.117</v>
      </c>
      <c r="N24">
        <v>53.56</v>
      </c>
    </row>
    <row r="25" spans="2:14">
      <c r="B25">
        <v>47.457</v>
      </c>
      <c r="C25">
        <v>5005202.14</v>
      </c>
      <c r="D25">
        <v>1427915.8</v>
      </c>
      <c r="E25">
        <v>55.27</v>
      </c>
      <c r="G25">
        <v>5005202.14</v>
      </c>
      <c r="H25">
        <v>1427915.8</v>
      </c>
      <c r="K25">
        <f t="shared" si="0"/>
        <v>147.457</v>
      </c>
      <c r="N25">
        <v>55.93</v>
      </c>
    </row>
    <row r="26" spans="2:14">
      <c r="B26">
        <v>47.567</v>
      </c>
      <c r="C26">
        <v>5005202.17</v>
      </c>
      <c r="D26">
        <v>1427907.38</v>
      </c>
      <c r="E26">
        <v>55.38</v>
      </c>
      <c r="G26">
        <v>5005202.17</v>
      </c>
      <c r="H26">
        <v>1427907.38</v>
      </c>
      <c r="K26">
        <f t="shared" si="0"/>
        <v>147.567</v>
      </c>
      <c r="N26">
        <v>55.27</v>
      </c>
    </row>
    <row r="27" spans="2:14">
      <c r="B27">
        <v>47.137</v>
      </c>
      <c r="C27">
        <v>5005191.2</v>
      </c>
      <c r="D27">
        <v>1427904.74</v>
      </c>
      <c r="E27">
        <v>54.95</v>
      </c>
      <c r="G27">
        <v>5005191.2</v>
      </c>
      <c r="H27">
        <v>1427904.74</v>
      </c>
      <c r="K27">
        <f t="shared" si="0"/>
        <v>147.137</v>
      </c>
      <c r="N27">
        <v>55.38</v>
      </c>
    </row>
    <row r="28" spans="2:14">
      <c r="B28">
        <v>46.846</v>
      </c>
      <c r="C28">
        <v>5005190.02</v>
      </c>
      <c r="D28">
        <v>1427897.9</v>
      </c>
      <c r="E28">
        <v>54.66</v>
      </c>
      <c r="G28">
        <v>5005190.02</v>
      </c>
      <c r="H28">
        <v>1427897.9</v>
      </c>
      <c r="K28">
        <f t="shared" si="0"/>
        <v>146.846</v>
      </c>
      <c r="N28">
        <v>54.95</v>
      </c>
    </row>
    <row r="29" spans="2:14">
      <c r="B29">
        <v>47.135</v>
      </c>
      <c r="C29">
        <v>5005177.63</v>
      </c>
      <c r="D29">
        <v>1427865.33</v>
      </c>
      <c r="E29">
        <v>54.95</v>
      </c>
      <c r="G29">
        <v>5005177.63</v>
      </c>
      <c r="H29">
        <v>1427865.33</v>
      </c>
      <c r="K29">
        <f t="shared" si="0"/>
        <v>147.135</v>
      </c>
      <c r="N29">
        <v>54.66</v>
      </c>
    </row>
    <row r="30" spans="2:14">
      <c r="B30">
        <v>46.455</v>
      </c>
      <c r="C30">
        <v>5005175.45</v>
      </c>
      <c r="D30">
        <v>1427854.92</v>
      </c>
      <c r="E30">
        <v>54.27</v>
      </c>
      <c r="G30">
        <v>5005175.45</v>
      </c>
      <c r="H30">
        <v>1427854.92</v>
      </c>
      <c r="K30">
        <f t="shared" si="0"/>
        <v>146.455</v>
      </c>
      <c r="N30">
        <v>54.95</v>
      </c>
    </row>
    <row r="31" spans="2:14">
      <c r="B31">
        <v>46.425</v>
      </c>
      <c r="C31">
        <v>5005173.18</v>
      </c>
      <c r="D31">
        <v>1427847.38</v>
      </c>
      <c r="E31">
        <v>54.24</v>
      </c>
      <c r="G31">
        <v>5005173.18</v>
      </c>
      <c r="H31">
        <v>1427847.38</v>
      </c>
      <c r="K31">
        <f t="shared" si="0"/>
        <v>146.425</v>
      </c>
      <c r="N31">
        <v>54.27</v>
      </c>
    </row>
    <row r="32" spans="2:14">
      <c r="B32">
        <v>46.295</v>
      </c>
      <c r="C32">
        <v>5005173.03</v>
      </c>
      <c r="D32">
        <v>1427847.42</v>
      </c>
      <c r="E32">
        <v>54.11</v>
      </c>
      <c r="G32">
        <v>5005173.03</v>
      </c>
      <c r="H32">
        <v>1427847.42</v>
      </c>
      <c r="K32">
        <f t="shared" si="0"/>
        <v>146.295</v>
      </c>
      <c r="N32">
        <v>54.24</v>
      </c>
    </row>
    <row r="33" spans="2:14">
      <c r="B33">
        <v>47.675</v>
      </c>
      <c r="C33">
        <v>5005172.02</v>
      </c>
      <c r="D33">
        <v>1427845.7</v>
      </c>
      <c r="E33">
        <v>55.49</v>
      </c>
      <c r="G33">
        <v>5005172.02</v>
      </c>
      <c r="H33">
        <v>1427845.7</v>
      </c>
      <c r="K33">
        <f t="shared" si="0"/>
        <v>147.675</v>
      </c>
      <c r="N33">
        <v>54.11</v>
      </c>
    </row>
    <row r="34" spans="2:14">
      <c r="B34">
        <v>46.835</v>
      </c>
      <c r="C34">
        <v>5005167.88</v>
      </c>
      <c r="D34">
        <v>1427842.96</v>
      </c>
      <c r="E34">
        <v>54.65</v>
      </c>
      <c r="G34">
        <v>5005167.88</v>
      </c>
      <c r="H34">
        <v>1427842.96</v>
      </c>
      <c r="K34">
        <f t="shared" si="0"/>
        <v>146.835</v>
      </c>
      <c r="N34">
        <v>55.49</v>
      </c>
    </row>
    <row r="35" spans="2:14">
      <c r="B35">
        <v>48.515</v>
      </c>
      <c r="C35">
        <v>5005153.86</v>
      </c>
      <c r="D35">
        <v>1427836.79</v>
      </c>
      <c r="E35">
        <v>56.33</v>
      </c>
      <c r="G35">
        <v>5005153.86</v>
      </c>
      <c r="H35">
        <v>1427836.79</v>
      </c>
      <c r="K35">
        <f t="shared" si="0"/>
        <v>148.515</v>
      </c>
      <c r="N35">
        <v>54.65</v>
      </c>
    </row>
    <row r="36" spans="2:14">
      <c r="B36">
        <v>46.406</v>
      </c>
      <c r="C36">
        <v>5005113</v>
      </c>
      <c r="D36">
        <v>1428057.39</v>
      </c>
      <c r="E36">
        <v>54.21</v>
      </c>
      <c r="G36">
        <v>5005113</v>
      </c>
      <c r="H36">
        <v>1428057.39</v>
      </c>
      <c r="K36">
        <f t="shared" si="0"/>
        <v>146.406</v>
      </c>
      <c r="N36">
        <v>56.33</v>
      </c>
    </row>
    <row r="37" spans="2:14">
      <c r="B37">
        <v>46.565</v>
      </c>
      <c r="C37">
        <v>5005115.44</v>
      </c>
      <c r="D37">
        <v>1428055.1</v>
      </c>
      <c r="E37">
        <v>54.37</v>
      </c>
      <c r="G37">
        <v>5005115.44</v>
      </c>
      <c r="H37">
        <v>1428055.1</v>
      </c>
      <c r="K37">
        <f t="shared" si="0"/>
        <v>146.565</v>
      </c>
      <c r="N37">
        <v>54.21</v>
      </c>
    </row>
    <row r="38" spans="2:14">
      <c r="B38">
        <v>45.155</v>
      </c>
      <c r="C38">
        <v>5005115.59</v>
      </c>
      <c r="D38">
        <v>1428053.64</v>
      </c>
      <c r="E38">
        <v>52.96</v>
      </c>
      <c r="G38">
        <v>5005115.59</v>
      </c>
      <c r="H38">
        <v>1428053.64</v>
      </c>
      <c r="K38">
        <f t="shared" si="0"/>
        <v>145.155</v>
      </c>
      <c r="N38">
        <v>54.37</v>
      </c>
    </row>
    <row r="39" spans="2:14">
      <c r="B39">
        <v>44.215</v>
      </c>
      <c r="C39">
        <v>5005113.32</v>
      </c>
      <c r="D39">
        <v>1428044.52</v>
      </c>
      <c r="E39">
        <v>52.02</v>
      </c>
      <c r="G39">
        <v>5005113.32</v>
      </c>
      <c r="H39">
        <v>1428044.52</v>
      </c>
      <c r="K39">
        <f t="shared" si="0"/>
        <v>144.215</v>
      </c>
      <c r="N39">
        <v>52.96</v>
      </c>
    </row>
    <row r="40" spans="2:14">
      <c r="B40">
        <v>44.115</v>
      </c>
      <c r="C40">
        <v>5005111.88</v>
      </c>
      <c r="D40">
        <v>1428036.99</v>
      </c>
      <c r="E40">
        <v>51.92</v>
      </c>
      <c r="G40">
        <v>5005111.88</v>
      </c>
      <c r="H40">
        <v>1428036.99</v>
      </c>
      <c r="K40">
        <f t="shared" si="0"/>
        <v>144.115</v>
      </c>
      <c r="N40">
        <v>52.02</v>
      </c>
    </row>
    <row r="41" spans="2:14">
      <c r="B41">
        <v>43.775</v>
      </c>
      <c r="C41">
        <v>5005110.98</v>
      </c>
      <c r="D41">
        <v>1428033.84</v>
      </c>
      <c r="E41">
        <v>51.58</v>
      </c>
      <c r="G41">
        <v>5005110.98</v>
      </c>
      <c r="H41">
        <v>1428033.84</v>
      </c>
      <c r="K41">
        <f t="shared" si="0"/>
        <v>143.775</v>
      </c>
      <c r="N41">
        <v>51.92</v>
      </c>
    </row>
    <row r="42" spans="2:14">
      <c r="B42">
        <v>44.144</v>
      </c>
      <c r="C42">
        <v>5005109.63</v>
      </c>
      <c r="D42">
        <v>1428028.04</v>
      </c>
      <c r="E42">
        <v>51.95</v>
      </c>
      <c r="G42">
        <v>5005109.63</v>
      </c>
      <c r="H42">
        <v>1428028.04</v>
      </c>
      <c r="K42">
        <f t="shared" si="0"/>
        <v>144.144</v>
      </c>
      <c r="N42">
        <v>51.58</v>
      </c>
    </row>
    <row r="43" spans="2:14">
      <c r="B43">
        <v>45.214</v>
      </c>
      <c r="C43">
        <v>5005109.33</v>
      </c>
      <c r="D43">
        <v>1428025.37</v>
      </c>
      <c r="E43">
        <v>53.02</v>
      </c>
      <c r="G43">
        <v>5005109.33</v>
      </c>
      <c r="H43">
        <v>1428025.37</v>
      </c>
      <c r="K43">
        <f t="shared" si="0"/>
        <v>145.214</v>
      </c>
      <c r="N43">
        <v>51.95</v>
      </c>
    </row>
    <row r="44" spans="2:14">
      <c r="B44">
        <v>45.154</v>
      </c>
      <c r="C44">
        <v>5005107.08</v>
      </c>
      <c r="D44">
        <v>1428017.41</v>
      </c>
      <c r="E44">
        <v>52.96</v>
      </c>
      <c r="G44">
        <v>5005107.08</v>
      </c>
      <c r="H44">
        <v>1428017.41</v>
      </c>
      <c r="K44">
        <f t="shared" si="0"/>
        <v>145.154</v>
      </c>
      <c r="N44">
        <v>53.02</v>
      </c>
    </row>
    <row r="45" spans="2:14">
      <c r="B45">
        <v>44.593</v>
      </c>
      <c r="C45">
        <v>5005104.06</v>
      </c>
      <c r="D45">
        <v>1428003.76</v>
      </c>
      <c r="E45">
        <v>52.4</v>
      </c>
      <c r="G45">
        <v>5005104.06</v>
      </c>
      <c r="H45">
        <v>1428003.76</v>
      </c>
      <c r="K45">
        <f t="shared" si="0"/>
        <v>144.593</v>
      </c>
      <c r="N45">
        <v>52.96</v>
      </c>
    </row>
    <row r="46" spans="2:14">
      <c r="B46">
        <v>44.343</v>
      </c>
      <c r="C46">
        <v>5005102.55</v>
      </c>
      <c r="D46">
        <v>1427997.06</v>
      </c>
      <c r="E46">
        <v>52.15</v>
      </c>
      <c r="G46">
        <v>5005102.55</v>
      </c>
      <c r="H46">
        <v>1427997.06</v>
      </c>
      <c r="K46">
        <f t="shared" si="0"/>
        <v>144.343</v>
      </c>
      <c r="N46">
        <v>52.4</v>
      </c>
    </row>
    <row r="47" spans="2:14">
      <c r="B47">
        <v>44.133</v>
      </c>
      <c r="C47">
        <v>5005101.1</v>
      </c>
      <c r="D47">
        <v>1427990.6</v>
      </c>
      <c r="E47">
        <v>51.94</v>
      </c>
      <c r="G47">
        <v>5005101.1</v>
      </c>
      <c r="H47">
        <v>1427990.6</v>
      </c>
      <c r="K47">
        <f t="shared" si="0"/>
        <v>144.133</v>
      </c>
      <c r="N47">
        <v>52.15</v>
      </c>
    </row>
    <row r="48" spans="2:14">
      <c r="B48">
        <v>44.033</v>
      </c>
      <c r="C48">
        <v>5005099.2</v>
      </c>
      <c r="D48">
        <v>1427983.92</v>
      </c>
      <c r="E48">
        <v>51.84</v>
      </c>
      <c r="G48">
        <v>5005099.2</v>
      </c>
      <c r="H48">
        <v>1427983.92</v>
      </c>
      <c r="K48">
        <f t="shared" si="0"/>
        <v>144.033</v>
      </c>
      <c r="N48">
        <v>51.94</v>
      </c>
    </row>
    <row r="49" spans="2:14">
      <c r="B49">
        <v>44.112</v>
      </c>
      <c r="C49">
        <v>5005097.96</v>
      </c>
      <c r="D49">
        <v>1427976.99</v>
      </c>
      <c r="E49">
        <v>51.92</v>
      </c>
      <c r="G49">
        <v>5005097.96</v>
      </c>
      <c r="H49">
        <v>1427976.99</v>
      </c>
      <c r="K49">
        <f t="shared" si="0"/>
        <v>144.112</v>
      </c>
      <c r="N49">
        <v>51.84</v>
      </c>
    </row>
    <row r="50" spans="2:14">
      <c r="B50">
        <v>43.992</v>
      </c>
      <c r="C50">
        <v>5005095.91</v>
      </c>
      <c r="D50">
        <v>1427971.51</v>
      </c>
      <c r="E50">
        <v>51.8</v>
      </c>
      <c r="G50">
        <v>5005095.91</v>
      </c>
      <c r="H50">
        <v>1427971.51</v>
      </c>
      <c r="K50">
        <f t="shared" si="0"/>
        <v>143.992</v>
      </c>
      <c r="N50">
        <v>51.92</v>
      </c>
    </row>
    <row r="51" spans="2:14">
      <c r="B51">
        <v>44.862</v>
      </c>
      <c r="C51">
        <v>5005093.01</v>
      </c>
      <c r="D51">
        <v>1427971.43</v>
      </c>
      <c r="E51">
        <v>52.67</v>
      </c>
      <c r="G51">
        <v>5005093.01</v>
      </c>
      <c r="H51">
        <v>1427971.43</v>
      </c>
      <c r="K51">
        <f t="shared" si="0"/>
        <v>144.862</v>
      </c>
      <c r="N51">
        <v>51.8</v>
      </c>
    </row>
    <row r="52" spans="2:14">
      <c r="B52">
        <v>45.042</v>
      </c>
      <c r="C52">
        <v>5005093.13</v>
      </c>
      <c r="D52">
        <v>1427967.07</v>
      </c>
      <c r="E52">
        <v>52.85</v>
      </c>
      <c r="G52">
        <v>5005093.13</v>
      </c>
      <c r="H52">
        <v>1427967.07</v>
      </c>
      <c r="K52">
        <f t="shared" si="0"/>
        <v>145.042</v>
      </c>
      <c r="N52">
        <v>52.67</v>
      </c>
    </row>
    <row r="53" spans="2:14">
      <c r="B53">
        <v>48.472</v>
      </c>
      <c r="C53">
        <v>5005094.39</v>
      </c>
      <c r="D53">
        <v>1427961.43</v>
      </c>
      <c r="E53">
        <v>56.28</v>
      </c>
      <c r="G53">
        <v>5005094.39</v>
      </c>
      <c r="H53">
        <v>1427961.43</v>
      </c>
      <c r="K53">
        <f t="shared" si="0"/>
        <v>148.472</v>
      </c>
      <c r="N53">
        <v>52.85</v>
      </c>
    </row>
    <row r="54" spans="2:14">
      <c r="B54">
        <v>45.573</v>
      </c>
      <c r="C54">
        <v>5005007.9</v>
      </c>
      <c r="D54">
        <v>1428150.79</v>
      </c>
      <c r="E54">
        <v>53.37</v>
      </c>
      <c r="G54">
        <v>5005007.9</v>
      </c>
      <c r="H54">
        <v>1428150.79</v>
      </c>
      <c r="K54">
        <f t="shared" si="0"/>
        <v>145.573</v>
      </c>
      <c r="N54">
        <v>56.28</v>
      </c>
    </row>
    <row r="55" spans="2:14">
      <c r="B55">
        <v>45.523</v>
      </c>
      <c r="C55">
        <v>5004996.39</v>
      </c>
      <c r="D55">
        <v>1428143.61</v>
      </c>
      <c r="E55">
        <v>53.32</v>
      </c>
      <c r="G55">
        <v>5004996.39</v>
      </c>
      <c r="H55">
        <v>1428143.61</v>
      </c>
      <c r="K55">
        <f t="shared" si="0"/>
        <v>145.523</v>
      </c>
      <c r="N55">
        <v>53.37</v>
      </c>
    </row>
    <row r="56" spans="2:14">
      <c r="B56">
        <v>45.723</v>
      </c>
      <c r="C56">
        <v>5004993.65</v>
      </c>
      <c r="D56">
        <v>1428139.83</v>
      </c>
      <c r="E56">
        <v>53.52</v>
      </c>
      <c r="G56">
        <v>5004993.65</v>
      </c>
      <c r="H56">
        <v>1428139.83</v>
      </c>
      <c r="K56">
        <f t="shared" si="0"/>
        <v>145.723</v>
      </c>
      <c r="N56">
        <v>53.32</v>
      </c>
    </row>
    <row r="57" spans="2:14">
      <c r="B57">
        <v>45.772</v>
      </c>
      <c r="C57">
        <v>5004988.01</v>
      </c>
      <c r="D57">
        <v>1428131.55</v>
      </c>
      <c r="E57">
        <v>53.57</v>
      </c>
      <c r="G57">
        <v>5004988.01</v>
      </c>
      <c r="H57">
        <v>1428131.55</v>
      </c>
      <c r="K57">
        <f t="shared" si="0"/>
        <v>145.772</v>
      </c>
      <c r="N57">
        <v>53.52</v>
      </c>
    </row>
    <row r="58" spans="2:14">
      <c r="B58">
        <v>45.412</v>
      </c>
      <c r="C58">
        <v>5004987.13</v>
      </c>
      <c r="D58">
        <v>1428129.67</v>
      </c>
      <c r="E58">
        <v>53.21</v>
      </c>
      <c r="G58">
        <v>5004987.13</v>
      </c>
      <c r="H58">
        <v>1428129.67</v>
      </c>
      <c r="K58">
        <f t="shared" si="0"/>
        <v>145.412</v>
      </c>
      <c r="N58">
        <v>53.57</v>
      </c>
    </row>
    <row r="59" spans="2:14">
      <c r="B59">
        <v>45.362</v>
      </c>
      <c r="C59">
        <v>5004980.31</v>
      </c>
      <c r="D59">
        <v>1428119.13</v>
      </c>
      <c r="E59">
        <v>53.16</v>
      </c>
      <c r="G59">
        <v>5004980.31</v>
      </c>
      <c r="H59">
        <v>1428119.13</v>
      </c>
      <c r="K59">
        <f t="shared" si="0"/>
        <v>145.362</v>
      </c>
      <c r="N59">
        <v>53.21</v>
      </c>
    </row>
    <row r="60" spans="2:14">
      <c r="B60">
        <v>45.152</v>
      </c>
      <c r="C60">
        <v>5004973.09</v>
      </c>
      <c r="D60">
        <v>1428108.47</v>
      </c>
      <c r="E60">
        <v>52.95</v>
      </c>
      <c r="G60">
        <v>5004973.09</v>
      </c>
      <c r="H60">
        <v>1428108.47</v>
      </c>
      <c r="K60">
        <f t="shared" si="0"/>
        <v>145.152</v>
      </c>
      <c r="N60">
        <v>53.16</v>
      </c>
    </row>
    <row r="61" spans="2:14">
      <c r="B61">
        <v>44.811</v>
      </c>
      <c r="C61">
        <v>5004966.77</v>
      </c>
      <c r="D61">
        <v>1428098.26</v>
      </c>
      <c r="E61">
        <v>52.61</v>
      </c>
      <c r="G61">
        <v>5004966.77</v>
      </c>
      <c r="H61">
        <v>1428098.26</v>
      </c>
      <c r="K61">
        <f t="shared" si="0"/>
        <v>144.811</v>
      </c>
      <c r="N61">
        <v>52.95</v>
      </c>
    </row>
    <row r="62" spans="2:14">
      <c r="B62">
        <v>44.031</v>
      </c>
      <c r="C62">
        <v>5004958.56</v>
      </c>
      <c r="D62">
        <v>1428085.31</v>
      </c>
      <c r="E62">
        <v>51.83</v>
      </c>
      <c r="G62">
        <v>5004958.56</v>
      </c>
      <c r="H62">
        <v>1428085.31</v>
      </c>
      <c r="K62">
        <f t="shared" si="0"/>
        <v>144.031</v>
      </c>
      <c r="N62">
        <v>52.61</v>
      </c>
    </row>
    <row r="63" spans="2:14">
      <c r="B63">
        <v>43.921</v>
      </c>
      <c r="C63">
        <v>5004955.26</v>
      </c>
      <c r="D63">
        <v>1428080.52</v>
      </c>
      <c r="E63">
        <v>51.72</v>
      </c>
      <c r="G63">
        <v>5004955.26</v>
      </c>
      <c r="H63">
        <v>1428080.52</v>
      </c>
      <c r="K63">
        <f t="shared" si="0"/>
        <v>143.921</v>
      </c>
      <c r="N63">
        <v>51.83</v>
      </c>
    </row>
    <row r="64" spans="2:14">
      <c r="B64">
        <v>43.851</v>
      </c>
      <c r="C64">
        <v>5004951.01</v>
      </c>
      <c r="D64">
        <v>1428073.78</v>
      </c>
      <c r="E64">
        <v>51.65</v>
      </c>
      <c r="G64">
        <v>5004951.01</v>
      </c>
      <c r="H64">
        <v>1428073.78</v>
      </c>
      <c r="K64">
        <f t="shared" si="0"/>
        <v>143.851</v>
      </c>
      <c r="N64">
        <v>51.72</v>
      </c>
    </row>
    <row r="65" spans="2:14">
      <c r="B65">
        <v>43.731</v>
      </c>
      <c r="C65">
        <v>5004948.19</v>
      </c>
      <c r="D65">
        <v>1428069.66</v>
      </c>
      <c r="E65">
        <v>51.53</v>
      </c>
      <c r="G65">
        <v>5004948.19</v>
      </c>
      <c r="H65">
        <v>1428069.66</v>
      </c>
      <c r="K65">
        <f t="shared" si="0"/>
        <v>143.731</v>
      </c>
      <c r="N65">
        <v>51.65</v>
      </c>
    </row>
    <row r="66" spans="2:14">
      <c r="B66">
        <v>43.791</v>
      </c>
      <c r="C66">
        <v>5004945.16</v>
      </c>
      <c r="D66">
        <v>1428064.61</v>
      </c>
      <c r="E66">
        <v>51.59</v>
      </c>
      <c r="G66">
        <v>5004945.16</v>
      </c>
      <c r="H66">
        <v>1428064.61</v>
      </c>
      <c r="K66">
        <f t="shared" ref="K66:K129" si="1">B66+100</f>
        <v>143.791</v>
      </c>
      <c r="N66">
        <v>51.53</v>
      </c>
    </row>
    <row r="67" spans="2:14">
      <c r="B67">
        <v>44.04</v>
      </c>
      <c r="C67">
        <v>5004944.54</v>
      </c>
      <c r="D67">
        <v>1428061.22</v>
      </c>
      <c r="E67">
        <v>51.84</v>
      </c>
      <c r="G67">
        <v>5004944.54</v>
      </c>
      <c r="H67">
        <v>1428061.22</v>
      </c>
      <c r="K67">
        <f t="shared" si="1"/>
        <v>144.04</v>
      </c>
      <c r="N67">
        <v>51.59</v>
      </c>
    </row>
    <row r="68" spans="2:14">
      <c r="B68">
        <v>44.32</v>
      </c>
      <c r="C68">
        <v>5004937.9</v>
      </c>
      <c r="D68">
        <v>1428053.8</v>
      </c>
      <c r="E68">
        <v>52.12</v>
      </c>
      <c r="G68">
        <v>5004937.9</v>
      </c>
      <c r="H68">
        <v>1428053.8</v>
      </c>
      <c r="K68">
        <f t="shared" si="1"/>
        <v>144.32</v>
      </c>
      <c r="N68">
        <v>51.84</v>
      </c>
    </row>
    <row r="69" spans="2:14">
      <c r="B69">
        <v>44.32</v>
      </c>
      <c r="C69">
        <v>5004931.81</v>
      </c>
      <c r="D69">
        <v>1428044.67</v>
      </c>
      <c r="E69">
        <v>52.12</v>
      </c>
      <c r="G69">
        <v>5004931.81</v>
      </c>
      <c r="H69">
        <v>1428044.67</v>
      </c>
      <c r="K69">
        <f t="shared" si="1"/>
        <v>144.32</v>
      </c>
      <c r="N69">
        <v>52.12</v>
      </c>
    </row>
    <row r="70" spans="2:14">
      <c r="B70">
        <v>43.75</v>
      </c>
      <c r="C70">
        <v>5004931.32</v>
      </c>
      <c r="D70">
        <v>1428043.44</v>
      </c>
      <c r="E70">
        <v>51.55</v>
      </c>
      <c r="G70">
        <v>5004931.32</v>
      </c>
      <c r="H70">
        <v>1428043.44</v>
      </c>
      <c r="K70">
        <f t="shared" si="1"/>
        <v>143.75</v>
      </c>
      <c r="N70">
        <v>52.12</v>
      </c>
    </row>
    <row r="71" spans="2:14">
      <c r="B71">
        <v>43.43</v>
      </c>
      <c r="C71">
        <v>5004930.95</v>
      </c>
      <c r="D71">
        <v>1428042.53</v>
      </c>
      <c r="E71">
        <v>51.23</v>
      </c>
      <c r="G71">
        <v>5004930.95</v>
      </c>
      <c r="H71">
        <v>1428042.53</v>
      </c>
      <c r="K71">
        <f t="shared" si="1"/>
        <v>143.43</v>
      </c>
      <c r="N71">
        <v>51.55</v>
      </c>
    </row>
    <row r="72" spans="2:14">
      <c r="B72">
        <v>43.3</v>
      </c>
      <c r="C72">
        <v>5004929.62</v>
      </c>
      <c r="D72">
        <v>1428041.55</v>
      </c>
      <c r="E72">
        <v>51.1</v>
      </c>
      <c r="G72">
        <v>5004929.62</v>
      </c>
      <c r="H72">
        <v>1428041.55</v>
      </c>
      <c r="K72">
        <f t="shared" si="1"/>
        <v>143.3</v>
      </c>
      <c r="N72">
        <v>51.23</v>
      </c>
    </row>
    <row r="73" spans="2:14">
      <c r="B73">
        <v>43.31</v>
      </c>
      <c r="C73">
        <v>5004926.9</v>
      </c>
      <c r="D73">
        <v>1428041.03</v>
      </c>
      <c r="E73">
        <v>51.11</v>
      </c>
      <c r="G73">
        <v>5004926.9</v>
      </c>
      <c r="H73">
        <v>1428041.03</v>
      </c>
      <c r="K73">
        <f t="shared" si="1"/>
        <v>143.31</v>
      </c>
      <c r="N73">
        <v>51.1</v>
      </c>
    </row>
    <row r="74" spans="2:14">
      <c r="B74">
        <v>43.3</v>
      </c>
      <c r="C74">
        <v>5004925.32</v>
      </c>
      <c r="D74">
        <v>1428040.77</v>
      </c>
      <c r="E74">
        <v>51.1</v>
      </c>
      <c r="G74">
        <v>5004925.32</v>
      </c>
      <c r="H74">
        <v>1428040.77</v>
      </c>
      <c r="K74">
        <f t="shared" si="1"/>
        <v>143.3</v>
      </c>
      <c r="N74">
        <v>51.11</v>
      </c>
    </row>
    <row r="75" spans="2:14">
      <c r="B75">
        <v>43.56</v>
      </c>
      <c r="C75">
        <v>5004922.04</v>
      </c>
      <c r="D75">
        <v>1428042.65</v>
      </c>
      <c r="E75">
        <v>51.36</v>
      </c>
      <c r="G75">
        <v>5004922.04</v>
      </c>
      <c r="H75">
        <v>1428042.65</v>
      </c>
      <c r="K75">
        <f t="shared" si="1"/>
        <v>143.56</v>
      </c>
      <c r="N75">
        <v>51.1</v>
      </c>
    </row>
    <row r="76" spans="2:14">
      <c r="B76">
        <v>44.24</v>
      </c>
      <c r="C76">
        <v>5004928.25</v>
      </c>
      <c r="D76">
        <v>1428036.48</v>
      </c>
      <c r="E76">
        <v>52.04</v>
      </c>
      <c r="G76">
        <v>5004928.25</v>
      </c>
      <c r="H76">
        <v>1428036.48</v>
      </c>
      <c r="K76">
        <f t="shared" si="1"/>
        <v>144.24</v>
      </c>
      <c r="N76">
        <v>51.36</v>
      </c>
    </row>
    <row r="77" spans="2:14">
      <c r="B77">
        <v>45.31</v>
      </c>
      <c r="C77">
        <v>5004928.69</v>
      </c>
      <c r="D77">
        <v>1428035.98</v>
      </c>
      <c r="E77">
        <v>53.11</v>
      </c>
      <c r="G77">
        <v>5004928.69</v>
      </c>
      <c r="H77">
        <v>1428035.98</v>
      </c>
      <c r="K77">
        <f t="shared" si="1"/>
        <v>145.31</v>
      </c>
      <c r="N77">
        <v>52.04</v>
      </c>
    </row>
    <row r="78" spans="2:14">
      <c r="B78">
        <v>50.2</v>
      </c>
      <c r="C78">
        <v>5004919.46</v>
      </c>
      <c r="D78">
        <v>1428028.79</v>
      </c>
      <c r="E78">
        <v>58</v>
      </c>
      <c r="G78">
        <v>5004919.46</v>
      </c>
      <c r="H78">
        <v>1428028.79</v>
      </c>
      <c r="K78">
        <f t="shared" si="1"/>
        <v>150.2</v>
      </c>
      <c r="N78">
        <v>53.11</v>
      </c>
    </row>
    <row r="79" spans="2:14">
      <c r="B79">
        <v>46.31</v>
      </c>
      <c r="C79">
        <v>5004917.28</v>
      </c>
      <c r="D79">
        <v>1428030.16</v>
      </c>
      <c r="E79">
        <v>54.11</v>
      </c>
      <c r="G79">
        <v>5004917.28</v>
      </c>
      <c r="H79">
        <v>1428030.16</v>
      </c>
      <c r="K79">
        <f t="shared" si="1"/>
        <v>146.31</v>
      </c>
      <c r="N79">
        <v>58</v>
      </c>
    </row>
    <row r="80" spans="2:14">
      <c r="B80">
        <v>46.547</v>
      </c>
      <c r="C80">
        <v>5004980.59</v>
      </c>
      <c r="D80">
        <v>1428238.34</v>
      </c>
      <c r="E80">
        <v>54.34</v>
      </c>
      <c r="G80">
        <v>5004980.59</v>
      </c>
      <c r="H80">
        <v>1428238.34</v>
      </c>
      <c r="K80">
        <f t="shared" si="1"/>
        <v>146.547</v>
      </c>
      <c r="N80">
        <v>54.11</v>
      </c>
    </row>
    <row r="81" spans="2:14">
      <c r="B81">
        <v>45.577</v>
      </c>
      <c r="C81">
        <v>5004974.77</v>
      </c>
      <c r="D81">
        <v>1428236.58</v>
      </c>
      <c r="E81">
        <v>53.37</v>
      </c>
      <c r="G81">
        <v>5004974.77</v>
      </c>
      <c r="H81">
        <v>1428236.58</v>
      </c>
      <c r="K81">
        <f t="shared" si="1"/>
        <v>145.577</v>
      </c>
      <c r="N81">
        <v>54.34</v>
      </c>
    </row>
    <row r="82" spans="2:14">
      <c r="B82">
        <v>44.577</v>
      </c>
      <c r="C82">
        <v>5004965.47</v>
      </c>
      <c r="D82">
        <v>1428232.9</v>
      </c>
      <c r="E82">
        <v>52.37</v>
      </c>
      <c r="G82">
        <v>5004965.47</v>
      </c>
      <c r="H82">
        <v>1428232.9</v>
      </c>
      <c r="K82">
        <f t="shared" si="1"/>
        <v>144.577</v>
      </c>
      <c r="N82">
        <v>53.37</v>
      </c>
    </row>
    <row r="83" spans="2:14">
      <c r="B83">
        <v>44.447</v>
      </c>
      <c r="C83">
        <v>5004957.05</v>
      </c>
      <c r="D83">
        <v>1428230.29</v>
      </c>
      <c r="E83">
        <v>52.24</v>
      </c>
      <c r="G83">
        <v>5004957.05</v>
      </c>
      <c r="H83">
        <v>1428230.29</v>
      </c>
      <c r="K83">
        <f t="shared" si="1"/>
        <v>144.447</v>
      </c>
      <c r="N83">
        <v>52.37</v>
      </c>
    </row>
    <row r="84" spans="2:14">
      <c r="B84">
        <v>44.448</v>
      </c>
      <c r="C84">
        <v>5004937.49</v>
      </c>
      <c r="D84">
        <v>1428224.06</v>
      </c>
      <c r="E84">
        <v>52.24</v>
      </c>
      <c r="G84">
        <v>5004937.49</v>
      </c>
      <c r="H84">
        <v>1428224.06</v>
      </c>
      <c r="K84">
        <f t="shared" si="1"/>
        <v>144.448</v>
      </c>
      <c r="N84">
        <v>52.24</v>
      </c>
    </row>
    <row r="85" spans="2:14">
      <c r="B85">
        <v>44.618</v>
      </c>
      <c r="C85">
        <v>5004931.32</v>
      </c>
      <c r="D85">
        <v>1428222.73</v>
      </c>
      <c r="E85">
        <v>52.41</v>
      </c>
      <c r="G85">
        <v>5004931.32</v>
      </c>
      <c r="H85">
        <v>1428222.73</v>
      </c>
      <c r="K85">
        <f t="shared" si="1"/>
        <v>144.618</v>
      </c>
      <c r="N85">
        <v>52.24</v>
      </c>
    </row>
    <row r="86" spans="2:14">
      <c r="B86">
        <v>44.648</v>
      </c>
      <c r="C86">
        <v>5004922.79</v>
      </c>
      <c r="D86">
        <v>1428219.62</v>
      </c>
      <c r="E86">
        <v>52.44</v>
      </c>
      <c r="G86">
        <v>5004922.79</v>
      </c>
      <c r="H86">
        <v>1428219.62</v>
      </c>
      <c r="K86">
        <f t="shared" si="1"/>
        <v>144.648</v>
      </c>
      <c r="N86">
        <v>52.41</v>
      </c>
    </row>
    <row r="87" spans="2:14">
      <c r="B87">
        <v>43.698</v>
      </c>
      <c r="C87">
        <v>5004916.9</v>
      </c>
      <c r="D87">
        <v>1428218.53</v>
      </c>
      <c r="E87">
        <v>51.49</v>
      </c>
      <c r="G87">
        <v>5004916.9</v>
      </c>
      <c r="H87">
        <v>1428218.53</v>
      </c>
      <c r="K87">
        <f t="shared" si="1"/>
        <v>143.698</v>
      </c>
      <c r="N87">
        <v>52.44</v>
      </c>
    </row>
    <row r="88" spans="2:14">
      <c r="B88">
        <v>44.268</v>
      </c>
      <c r="C88">
        <v>5004913.37</v>
      </c>
      <c r="D88">
        <v>1428216.84</v>
      </c>
      <c r="E88">
        <v>52.06</v>
      </c>
      <c r="G88">
        <v>5004913.37</v>
      </c>
      <c r="H88">
        <v>1428216.84</v>
      </c>
      <c r="K88">
        <f t="shared" si="1"/>
        <v>144.268</v>
      </c>
      <c r="N88">
        <v>51.49</v>
      </c>
    </row>
    <row r="89" spans="2:14">
      <c r="B89">
        <v>44.378</v>
      </c>
      <c r="C89">
        <v>5004902.98</v>
      </c>
      <c r="D89">
        <v>1428213.77</v>
      </c>
      <c r="E89">
        <v>52.17</v>
      </c>
      <c r="G89">
        <v>5004902.98</v>
      </c>
      <c r="H89">
        <v>1428213.77</v>
      </c>
      <c r="K89">
        <f t="shared" si="1"/>
        <v>144.378</v>
      </c>
      <c r="N89">
        <v>52.06</v>
      </c>
    </row>
    <row r="90" spans="2:14">
      <c r="B90">
        <v>44.748</v>
      </c>
      <c r="C90">
        <v>5004898.1</v>
      </c>
      <c r="D90">
        <v>1428211.82</v>
      </c>
      <c r="E90">
        <v>52.54</v>
      </c>
      <c r="G90">
        <v>5004898.1</v>
      </c>
      <c r="H90">
        <v>1428211.82</v>
      </c>
      <c r="K90">
        <f t="shared" si="1"/>
        <v>144.748</v>
      </c>
      <c r="N90">
        <v>52.17</v>
      </c>
    </row>
    <row r="91" spans="2:14">
      <c r="B91">
        <v>44.938</v>
      </c>
      <c r="C91">
        <v>5004893.99</v>
      </c>
      <c r="D91">
        <v>1428211.22</v>
      </c>
      <c r="E91">
        <v>52.73</v>
      </c>
      <c r="G91">
        <v>5004893.99</v>
      </c>
      <c r="H91">
        <v>1428211.22</v>
      </c>
      <c r="K91">
        <f t="shared" si="1"/>
        <v>144.938</v>
      </c>
      <c r="N91">
        <v>52.54</v>
      </c>
    </row>
    <row r="92" spans="2:14">
      <c r="B92">
        <v>44.618</v>
      </c>
      <c r="C92">
        <v>5004892.29</v>
      </c>
      <c r="D92">
        <v>1428211.18</v>
      </c>
      <c r="E92">
        <v>52.41</v>
      </c>
      <c r="G92">
        <v>5004892.29</v>
      </c>
      <c r="H92">
        <v>1428211.18</v>
      </c>
      <c r="K92">
        <f t="shared" si="1"/>
        <v>144.618</v>
      </c>
      <c r="N92">
        <v>52.73</v>
      </c>
    </row>
    <row r="93" spans="2:14">
      <c r="B93">
        <v>44.669</v>
      </c>
      <c r="C93">
        <v>5004882.99</v>
      </c>
      <c r="D93">
        <v>1428207.81</v>
      </c>
      <c r="E93">
        <v>52.46</v>
      </c>
      <c r="G93">
        <v>5004882.99</v>
      </c>
      <c r="H93">
        <v>1428207.81</v>
      </c>
      <c r="K93">
        <f t="shared" si="1"/>
        <v>144.669</v>
      </c>
      <c r="N93">
        <v>52.41</v>
      </c>
    </row>
    <row r="94" spans="2:14">
      <c r="B94">
        <v>44.619</v>
      </c>
      <c r="C94">
        <v>5004873.31</v>
      </c>
      <c r="D94">
        <v>1428204.42</v>
      </c>
      <c r="E94">
        <v>52.41</v>
      </c>
      <c r="G94">
        <v>5004873.31</v>
      </c>
      <c r="H94">
        <v>1428204.42</v>
      </c>
      <c r="K94">
        <f t="shared" si="1"/>
        <v>144.619</v>
      </c>
      <c r="N94">
        <v>52.46</v>
      </c>
    </row>
    <row r="95" spans="2:14">
      <c r="B95">
        <v>44.399</v>
      </c>
      <c r="C95">
        <v>5004864.53</v>
      </c>
      <c r="D95">
        <v>1428201.95</v>
      </c>
      <c r="E95">
        <v>52.19</v>
      </c>
      <c r="G95">
        <v>5004864.53</v>
      </c>
      <c r="H95">
        <v>1428201.95</v>
      </c>
      <c r="K95">
        <f t="shared" si="1"/>
        <v>144.399</v>
      </c>
      <c r="N95">
        <v>52.41</v>
      </c>
    </row>
    <row r="96" spans="2:14">
      <c r="B96">
        <v>44.239</v>
      </c>
      <c r="C96">
        <v>5004857.54</v>
      </c>
      <c r="D96">
        <v>1428199.39</v>
      </c>
      <c r="E96">
        <v>52.03</v>
      </c>
      <c r="G96">
        <v>5004857.54</v>
      </c>
      <c r="H96">
        <v>1428199.39</v>
      </c>
      <c r="K96">
        <f t="shared" si="1"/>
        <v>144.239</v>
      </c>
      <c r="N96">
        <v>52.19</v>
      </c>
    </row>
    <row r="97" spans="2:14">
      <c r="B97">
        <v>44.119</v>
      </c>
      <c r="C97">
        <v>5004849</v>
      </c>
      <c r="D97">
        <v>1428197.13</v>
      </c>
      <c r="E97">
        <v>51.91</v>
      </c>
      <c r="G97">
        <v>5004849</v>
      </c>
      <c r="H97">
        <v>1428197.13</v>
      </c>
      <c r="K97">
        <f t="shared" si="1"/>
        <v>144.119</v>
      </c>
      <c r="N97">
        <v>52.03</v>
      </c>
    </row>
    <row r="98" spans="2:14">
      <c r="B98">
        <v>43.999</v>
      </c>
      <c r="C98">
        <v>5004843.06</v>
      </c>
      <c r="D98">
        <v>1428195.2</v>
      </c>
      <c r="E98">
        <v>51.79</v>
      </c>
      <c r="G98">
        <v>5004843.06</v>
      </c>
      <c r="H98">
        <v>1428195.2</v>
      </c>
      <c r="K98">
        <f t="shared" si="1"/>
        <v>143.999</v>
      </c>
      <c r="N98">
        <v>51.91</v>
      </c>
    </row>
    <row r="99" spans="2:14">
      <c r="B99">
        <v>43.839</v>
      </c>
      <c r="C99">
        <v>5004838.71</v>
      </c>
      <c r="D99">
        <v>1428193.66</v>
      </c>
      <c r="E99">
        <v>51.63</v>
      </c>
      <c r="G99">
        <v>5004838.71</v>
      </c>
      <c r="H99">
        <v>1428193.66</v>
      </c>
      <c r="K99">
        <f t="shared" si="1"/>
        <v>143.839</v>
      </c>
      <c r="N99">
        <v>51.79</v>
      </c>
    </row>
    <row r="100" spans="2:14">
      <c r="B100">
        <v>43.439</v>
      </c>
      <c r="C100">
        <v>5004835</v>
      </c>
      <c r="D100">
        <v>1428191.64</v>
      </c>
      <c r="E100">
        <v>51.23</v>
      </c>
      <c r="G100">
        <v>5004835</v>
      </c>
      <c r="H100">
        <v>1428191.64</v>
      </c>
      <c r="K100">
        <f t="shared" si="1"/>
        <v>143.439</v>
      </c>
      <c r="N100">
        <v>51.63</v>
      </c>
    </row>
    <row r="101" spans="2:14">
      <c r="B101">
        <v>43.039</v>
      </c>
      <c r="C101">
        <v>5004826.45</v>
      </c>
      <c r="D101">
        <v>1428190.24</v>
      </c>
      <c r="E101">
        <v>50.83</v>
      </c>
      <c r="G101">
        <v>5004826.45</v>
      </c>
      <c r="H101">
        <v>1428190.24</v>
      </c>
      <c r="K101">
        <f t="shared" si="1"/>
        <v>143.039</v>
      </c>
      <c r="N101">
        <v>51.23</v>
      </c>
    </row>
    <row r="102" spans="2:14">
      <c r="B102">
        <v>42.979</v>
      </c>
      <c r="C102">
        <v>5004824.99</v>
      </c>
      <c r="D102">
        <v>1428190.04</v>
      </c>
      <c r="E102">
        <v>50.77</v>
      </c>
      <c r="G102">
        <v>5004824.99</v>
      </c>
      <c r="H102">
        <v>1428190.04</v>
      </c>
      <c r="K102">
        <f t="shared" si="1"/>
        <v>142.979</v>
      </c>
      <c r="N102">
        <v>50.83</v>
      </c>
    </row>
    <row r="103" spans="2:14">
      <c r="B103">
        <v>42.889</v>
      </c>
      <c r="C103">
        <v>5004823.82</v>
      </c>
      <c r="D103">
        <v>1428189.72</v>
      </c>
      <c r="E103">
        <v>50.68</v>
      </c>
      <c r="G103">
        <v>5004823.82</v>
      </c>
      <c r="H103">
        <v>1428189.72</v>
      </c>
      <c r="K103">
        <f t="shared" si="1"/>
        <v>142.889</v>
      </c>
      <c r="N103">
        <v>50.77</v>
      </c>
    </row>
    <row r="104" spans="2:14">
      <c r="B104">
        <v>42.679</v>
      </c>
      <c r="C104">
        <v>5004821.46</v>
      </c>
      <c r="D104">
        <v>1428188.8</v>
      </c>
      <c r="E104">
        <v>50.47</v>
      </c>
      <c r="G104">
        <v>5004821.46</v>
      </c>
      <c r="H104">
        <v>1428188.8</v>
      </c>
      <c r="K104">
        <f t="shared" si="1"/>
        <v>142.679</v>
      </c>
      <c r="N104">
        <v>50.68</v>
      </c>
    </row>
    <row r="105" spans="2:14">
      <c r="B105">
        <v>42.479</v>
      </c>
      <c r="C105">
        <v>5004820.17</v>
      </c>
      <c r="D105">
        <v>1428188.05</v>
      </c>
      <c r="E105">
        <v>50.27</v>
      </c>
      <c r="G105">
        <v>5004820.17</v>
      </c>
      <c r="H105">
        <v>1428188.05</v>
      </c>
      <c r="K105">
        <f t="shared" si="1"/>
        <v>142.479</v>
      </c>
      <c r="N105">
        <v>50.47</v>
      </c>
    </row>
    <row r="106" spans="2:14">
      <c r="B106">
        <v>42.459</v>
      </c>
      <c r="C106">
        <v>5004818.88</v>
      </c>
      <c r="D106">
        <v>1428187.63</v>
      </c>
      <c r="E106">
        <v>50.25</v>
      </c>
      <c r="G106">
        <v>5004818.88</v>
      </c>
      <c r="H106">
        <v>1428187.63</v>
      </c>
      <c r="K106">
        <f t="shared" si="1"/>
        <v>142.459</v>
      </c>
      <c r="N106">
        <v>50.27</v>
      </c>
    </row>
    <row r="107" spans="2:14">
      <c r="B107">
        <v>42.69</v>
      </c>
      <c r="C107">
        <v>5004817.84</v>
      </c>
      <c r="D107">
        <v>1428187.08</v>
      </c>
      <c r="E107">
        <v>50.48</v>
      </c>
      <c r="G107">
        <v>5004817.84</v>
      </c>
      <c r="H107">
        <v>1428187.08</v>
      </c>
      <c r="K107">
        <f t="shared" si="1"/>
        <v>142.69</v>
      </c>
      <c r="N107">
        <v>50.25</v>
      </c>
    </row>
    <row r="108" spans="2:14">
      <c r="B108">
        <v>42.99</v>
      </c>
      <c r="C108">
        <v>5004817.24</v>
      </c>
      <c r="D108">
        <v>1428187.08</v>
      </c>
      <c r="E108">
        <v>50.78</v>
      </c>
      <c r="G108">
        <v>5004817.24</v>
      </c>
      <c r="H108">
        <v>1428187.08</v>
      </c>
      <c r="K108">
        <f t="shared" si="1"/>
        <v>142.99</v>
      </c>
      <c r="N108">
        <v>50.48</v>
      </c>
    </row>
    <row r="109" spans="2:14">
      <c r="B109">
        <v>43.11</v>
      </c>
      <c r="C109">
        <v>5004816.09</v>
      </c>
      <c r="D109">
        <v>1428186.52</v>
      </c>
      <c r="E109">
        <v>50.9</v>
      </c>
      <c r="G109">
        <v>5004816.09</v>
      </c>
      <c r="H109">
        <v>1428186.52</v>
      </c>
      <c r="K109">
        <f t="shared" si="1"/>
        <v>143.11</v>
      </c>
      <c r="N109">
        <v>50.78</v>
      </c>
    </row>
    <row r="110" spans="2:14">
      <c r="B110">
        <v>43.1</v>
      </c>
      <c r="C110">
        <v>5004814.78</v>
      </c>
      <c r="D110">
        <v>1428187.19</v>
      </c>
      <c r="E110">
        <v>50.89</v>
      </c>
      <c r="G110">
        <v>5004814.78</v>
      </c>
      <c r="H110">
        <v>1428187.19</v>
      </c>
      <c r="K110">
        <f t="shared" si="1"/>
        <v>143.1</v>
      </c>
      <c r="N110">
        <v>50.9</v>
      </c>
    </row>
    <row r="111" spans="2:14">
      <c r="B111">
        <v>42.95</v>
      </c>
      <c r="C111">
        <v>5004813.05</v>
      </c>
      <c r="D111">
        <v>1428185.85</v>
      </c>
      <c r="E111">
        <v>50.74</v>
      </c>
      <c r="G111">
        <v>5004813.05</v>
      </c>
      <c r="H111">
        <v>1428185.85</v>
      </c>
      <c r="K111">
        <f t="shared" si="1"/>
        <v>142.95</v>
      </c>
      <c r="N111">
        <v>50.89</v>
      </c>
    </row>
    <row r="112" spans="2:14">
      <c r="B112">
        <v>42.87</v>
      </c>
      <c r="C112">
        <v>5004808.74</v>
      </c>
      <c r="D112">
        <v>1428184.75</v>
      </c>
      <c r="E112">
        <v>50.66</v>
      </c>
      <c r="G112">
        <v>5004808.74</v>
      </c>
      <c r="H112">
        <v>1428184.75</v>
      </c>
      <c r="K112">
        <f t="shared" si="1"/>
        <v>142.87</v>
      </c>
      <c r="N112">
        <v>50.74</v>
      </c>
    </row>
    <row r="113" spans="2:14">
      <c r="B113">
        <v>42.79</v>
      </c>
      <c r="C113">
        <v>5004804.87</v>
      </c>
      <c r="D113">
        <v>1428183.12</v>
      </c>
      <c r="E113">
        <v>50.58</v>
      </c>
      <c r="G113">
        <v>5004804.87</v>
      </c>
      <c r="H113">
        <v>1428183.12</v>
      </c>
      <c r="K113">
        <f t="shared" si="1"/>
        <v>142.79</v>
      </c>
      <c r="N113">
        <v>50.66</v>
      </c>
    </row>
    <row r="114" spans="2:14">
      <c r="B114">
        <v>42.56</v>
      </c>
      <c r="C114">
        <v>5004801.11</v>
      </c>
      <c r="D114">
        <v>1428182.19</v>
      </c>
      <c r="E114">
        <v>50.35</v>
      </c>
      <c r="G114">
        <v>5004801.11</v>
      </c>
      <c r="H114">
        <v>1428182.19</v>
      </c>
      <c r="K114">
        <f t="shared" si="1"/>
        <v>142.56</v>
      </c>
      <c r="N114">
        <v>50.58</v>
      </c>
    </row>
    <row r="115" spans="2:14">
      <c r="B115">
        <v>42.54</v>
      </c>
      <c r="C115">
        <v>5004798.42</v>
      </c>
      <c r="D115">
        <v>1428181.71</v>
      </c>
      <c r="E115">
        <v>50.33</v>
      </c>
      <c r="G115">
        <v>5004798.42</v>
      </c>
      <c r="H115">
        <v>1428181.71</v>
      </c>
      <c r="K115">
        <f t="shared" si="1"/>
        <v>142.54</v>
      </c>
      <c r="N115">
        <v>50.35</v>
      </c>
    </row>
    <row r="116" spans="2:14">
      <c r="B116">
        <v>42.45</v>
      </c>
      <c r="C116">
        <v>5004796.01</v>
      </c>
      <c r="D116">
        <v>1428180.67</v>
      </c>
      <c r="E116">
        <v>50.24</v>
      </c>
      <c r="G116">
        <v>5004796.01</v>
      </c>
      <c r="H116">
        <v>1428180.67</v>
      </c>
      <c r="K116">
        <f t="shared" si="1"/>
        <v>142.45</v>
      </c>
      <c r="N116">
        <v>50.33</v>
      </c>
    </row>
    <row r="117" spans="2:14">
      <c r="B117">
        <v>42.53</v>
      </c>
      <c r="C117">
        <v>5004794.96</v>
      </c>
      <c r="D117">
        <v>1428179.98</v>
      </c>
      <c r="E117">
        <v>50.32</v>
      </c>
      <c r="G117">
        <v>5004794.96</v>
      </c>
      <c r="H117">
        <v>1428179.98</v>
      </c>
      <c r="K117">
        <f t="shared" si="1"/>
        <v>142.53</v>
      </c>
      <c r="N117">
        <v>50.24</v>
      </c>
    </row>
    <row r="118" spans="2:14">
      <c r="B118">
        <v>43.07</v>
      </c>
      <c r="C118">
        <v>5004794.15</v>
      </c>
      <c r="D118">
        <v>1428179.91</v>
      </c>
      <c r="E118">
        <v>50.86</v>
      </c>
      <c r="G118">
        <v>5004794.15</v>
      </c>
      <c r="H118">
        <v>1428179.91</v>
      </c>
      <c r="K118">
        <f t="shared" si="1"/>
        <v>143.07</v>
      </c>
      <c r="N118">
        <v>50.32</v>
      </c>
    </row>
    <row r="119" spans="2:14">
      <c r="B119">
        <v>42.59</v>
      </c>
      <c r="C119">
        <v>5004794.14</v>
      </c>
      <c r="D119">
        <v>1428179.94</v>
      </c>
      <c r="E119">
        <v>50.38</v>
      </c>
      <c r="G119">
        <v>5004794.14</v>
      </c>
      <c r="H119">
        <v>1428179.94</v>
      </c>
      <c r="K119">
        <f t="shared" si="1"/>
        <v>142.59</v>
      </c>
      <c r="N119">
        <v>50.86</v>
      </c>
    </row>
    <row r="120" spans="2:14">
      <c r="B120">
        <v>45.25</v>
      </c>
      <c r="C120">
        <v>5004792.08</v>
      </c>
      <c r="D120">
        <v>1428179.3</v>
      </c>
      <c r="E120">
        <v>53.04</v>
      </c>
      <c r="G120">
        <v>5004792.08</v>
      </c>
      <c r="H120">
        <v>1428179.3</v>
      </c>
      <c r="K120">
        <f t="shared" si="1"/>
        <v>145.25</v>
      </c>
      <c r="N120">
        <v>50.38</v>
      </c>
    </row>
    <row r="121" spans="2:14">
      <c r="B121">
        <v>44.72</v>
      </c>
      <c r="C121">
        <v>5004790.48</v>
      </c>
      <c r="D121">
        <v>1428178.23</v>
      </c>
      <c r="E121">
        <v>52.51</v>
      </c>
      <c r="G121">
        <v>5004790.48</v>
      </c>
      <c r="H121">
        <v>1428178.23</v>
      </c>
      <c r="K121">
        <f t="shared" si="1"/>
        <v>144.72</v>
      </c>
      <c r="N121">
        <v>53.04</v>
      </c>
    </row>
    <row r="122" spans="2:14">
      <c r="B122">
        <v>45.36</v>
      </c>
      <c r="C122">
        <v>5004785.09</v>
      </c>
      <c r="D122">
        <v>1428176.98</v>
      </c>
      <c r="E122">
        <v>53.15</v>
      </c>
      <c r="G122">
        <v>5004785.09</v>
      </c>
      <c r="H122">
        <v>1428176.98</v>
      </c>
      <c r="K122">
        <f t="shared" si="1"/>
        <v>145.36</v>
      </c>
      <c r="N122">
        <v>52.51</v>
      </c>
    </row>
    <row r="123" spans="2:14">
      <c r="B123">
        <v>46.037</v>
      </c>
      <c r="C123">
        <v>5004814.84</v>
      </c>
      <c r="D123">
        <v>1428364.67</v>
      </c>
      <c r="E123">
        <v>53.82</v>
      </c>
      <c r="G123">
        <v>5004814.84</v>
      </c>
      <c r="H123">
        <v>1428364.67</v>
      </c>
      <c r="K123">
        <f t="shared" si="1"/>
        <v>146.037</v>
      </c>
      <c r="N123">
        <v>53.15</v>
      </c>
    </row>
    <row r="124" spans="2:14">
      <c r="B124">
        <v>46.127</v>
      </c>
      <c r="C124">
        <v>5004814.48</v>
      </c>
      <c r="D124">
        <v>1428364.67</v>
      </c>
      <c r="E124">
        <v>53.91</v>
      </c>
      <c r="G124">
        <v>5004814.48</v>
      </c>
      <c r="H124">
        <v>1428364.67</v>
      </c>
      <c r="K124">
        <f t="shared" si="1"/>
        <v>146.127</v>
      </c>
      <c r="N124">
        <v>53.82</v>
      </c>
    </row>
    <row r="125" spans="2:14">
      <c r="B125">
        <v>42.197</v>
      </c>
      <c r="C125">
        <v>5004811.42</v>
      </c>
      <c r="D125">
        <v>1428364.06</v>
      </c>
      <c r="E125">
        <v>49.98</v>
      </c>
      <c r="G125">
        <v>5004811.42</v>
      </c>
      <c r="H125">
        <v>1428364.06</v>
      </c>
      <c r="K125">
        <f t="shared" si="1"/>
        <v>142.197</v>
      </c>
      <c r="N125">
        <v>53.91</v>
      </c>
    </row>
    <row r="126" spans="2:14">
      <c r="B126">
        <v>42.037</v>
      </c>
      <c r="C126">
        <v>5004811.01</v>
      </c>
      <c r="D126">
        <v>1428363.6</v>
      </c>
      <c r="E126">
        <v>49.82</v>
      </c>
      <c r="G126">
        <v>5004811.01</v>
      </c>
      <c r="H126">
        <v>1428363.6</v>
      </c>
      <c r="K126">
        <f t="shared" si="1"/>
        <v>142.037</v>
      </c>
      <c r="N126">
        <v>49.98</v>
      </c>
    </row>
    <row r="127" spans="2:14">
      <c r="B127">
        <v>41.647</v>
      </c>
      <c r="C127">
        <v>5004806.22</v>
      </c>
      <c r="D127">
        <v>1428362.5</v>
      </c>
      <c r="E127">
        <v>49.43</v>
      </c>
      <c r="G127">
        <v>5004806.22</v>
      </c>
      <c r="H127">
        <v>1428362.5</v>
      </c>
      <c r="K127">
        <f t="shared" si="1"/>
        <v>141.647</v>
      </c>
      <c r="N127">
        <v>49.82</v>
      </c>
    </row>
    <row r="128" spans="2:14">
      <c r="B128">
        <v>41.527</v>
      </c>
      <c r="C128">
        <v>5004803.48</v>
      </c>
      <c r="D128">
        <v>1428361.93</v>
      </c>
      <c r="E128">
        <v>49.31</v>
      </c>
      <c r="G128">
        <v>5004803.48</v>
      </c>
      <c r="H128">
        <v>1428361.93</v>
      </c>
      <c r="K128">
        <f t="shared" si="1"/>
        <v>141.527</v>
      </c>
      <c r="N128">
        <v>49.43</v>
      </c>
    </row>
    <row r="129" spans="2:14">
      <c r="B129">
        <v>42.128</v>
      </c>
      <c r="C129">
        <v>5004798.27</v>
      </c>
      <c r="D129">
        <v>1428360.55</v>
      </c>
      <c r="E129">
        <v>49.91</v>
      </c>
      <c r="G129">
        <v>5004798.27</v>
      </c>
      <c r="H129">
        <v>1428360.55</v>
      </c>
      <c r="K129">
        <f t="shared" si="1"/>
        <v>142.128</v>
      </c>
      <c r="N129">
        <v>49.31</v>
      </c>
    </row>
    <row r="130" spans="2:14">
      <c r="B130">
        <v>42.648</v>
      </c>
      <c r="C130">
        <v>5004796.43</v>
      </c>
      <c r="D130">
        <v>1428360.29</v>
      </c>
      <c r="E130">
        <v>50.43</v>
      </c>
      <c r="G130">
        <v>5004796.43</v>
      </c>
      <c r="H130">
        <v>1428360.29</v>
      </c>
      <c r="K130">
        <f t="shared" ref="K130:K193" si="2">B130+100</f>
        <v>142.648</v>
      </c>
      <c r="N130">
        <v>49.91</v>
      </c>
    </row>
    <row r="131" spans="2:14">
      <c r="B131">
        <v>42.538</v>
      </c>
      <c r="C131">
        <v>5004793.56</v>
      </c>
      <c r="D131">
        <v>1428359.46</v>
      </c>
      <c r="E131">
        <v>50.32</v>
      </c>
      <c r="G131">
        <v>5004793.56</v>
      </c>
      <c r="H131">
        <v>1428359.46</v>
      </c>
      <c r="K131">
        <f t="shared" si="2"/>
        <v>142.538</v>
      </c>
      <c r="N131">
        <v>50.43</v>
      </c>
    </row>
    <row r="132" spans="2:14">
      <c r="B132">
        <v>42.328</v>
      </c>
      <c r="C132">
        <v>5004789.29</v>
      </c>
      <c r="D132">
        <v>1428358.86</v>
      </c>
      <c r="E132">
        <v>50.11</v>
      </c>
      <c r="G132">
        <v>5004789.29</v>
      </c>
      <c r="H132">
        <v>1428358.86</v>
      </c>
      <c r="K132">
        <f t="shared" si="2"/>
        <v>142.328</v>
      </c>
      <c r="N132">
        <v>50.32</v>
      </c>
    </row>
    <row r="133" spans="2:14">
      <c r="B133">
        <v>42.318</v>
      </c>
      <c r="C133">
        <v>5004784.92</v>
      </c>
      <c r="D133">
        <v>1428357.56</v>
      </c>
      <c r="E133">
        <v>50.1</v>
      </c>
      <c r="G133">
        <v>5004784.92</v>
      </c>
      <c r="H133">
        <v>1428357.56</v>
      </c>
      <c r="K133">
        <f t="shared" si="2"/>
        <v>142.318</v>
      </c>
      <c r="N133">
        <v>50.11</v>
      </c>
    </row>
    <row r="134" spans="2:14">
      <c r="B134">
        <v>42.328</v>
      </c>
      <c r="C134">
        <v>5004780.37</v>
      </c>
      <c r="D134">
        <v>1428356.56</v>
      </c>
      <c r="E134">
        <v>50.11</v>
      </c>
      <c r="G134">
        <v>5004780.37</v>
      </c>
      <c r="H134">
        <v>1428356.56</v>
      </c>
      <c r="K134">
        <f t="shared" si="2"/>
        <v>142.328</v>
      </c>
      <c r="N134">
        <v>50.1</v>
      </c>
    </row>
    <row r="135" spans="2:14">
      <c r="B135">
        <v>42.358</v>
      </c>
      <c r="C135">
        <v>5004774.94</v>
      </c>
      <c r="D135">
        <v>1428355.42</v>
      </c>
      <c r="E135">
        <v>50.14</v>
      </c>
      <c r="G135">
        <v>5004774.94</v>
      </c>
      <c r="H135">
        <v>1428355.42</v>
      </c>
      <c r="K135">
        <f t="shared" si="2"/>
        <v>142.358</v>
      </c>
      <c r="N135">
        <v>50.11</v>
      </c>
    </row>
    <row r="136" spans="2:14">
      <c r="B136">
        <v>42.358</v>
      </c>
      <c r="C136">
        <v>5004768.47</v>
      </c>
      <c r="D136">
        <v>1428354.08</v>
      </c>
      <c r="E136">
        <v>50.14</v>
      </c>
      <c r="G136">
        <v>5004768.47</v>
      </c>
      <c r="H136">
        <v>1428354.08</v>
      </c>
      <c r="K136">
        <f t="shared" si="2"/>
        <v>142.358</v>
      </c>
      <c r="N136">
        <v>50.14</v>
      </c>
    </row>
    <row r="137" spans="2:14">
      <c r="B137">
        <v>42.548</v>
      </c>
      <c r="C137">
        <v>5004761.59</v>
      </c>
      <c r="D137">
        <v>1428352.36</v>
      </c>
      <c r="E137">
        <v>50.33</v>
      </c>
      <c r="G137">
        <v>5004761.59</v>
      </c>
      <c r="H137">
        <v>1428352.36</v>
      </c>
      <c r="K137">
        <f t="shared" si="2"/>
        <v>142.548</v>
      </c>
      <c r="N137">
        <v>50.14</v>
      </c>
    </row>
    <row r="138" spans="2:14">
      <c r="B138">
        <v>42.708</v>
      </c>
      <c r="C138">
        <v>5004757.66</v>
      </c>
      <c r="D138">
        <v>1428351.31</v>
      </c>
      <c r="E138">
        <v>50.49</v>
      </c>
      <c r="G138">
        <v>5004757.66</v>
      </c>
      <c r="H138">
        <v>1428351.31</v>
      </c>
      <c r="K138">
        <f t="shared" si="2"/>
        <v>142.708</v>
      </c>
      <c r="N138">
        <v>50.33</v>
      </c>
    </row>
    <row r="139" spans="2:14">
      <c r="B139">
        <v>43.098</v>
      </c>
      <c r="C139">
        <v>5004747.34</v>
      </c>
      <c r="D139">
        <v>1428348.86</v>
      </c>
      <c r="E139">
        <v>50.88</v>
      </c>
      <c r="G139">
        <v>5004747.34</v>
      </c>
      <c r="H139">
        <v>1428348.86</v>
      </c>
      <c r="K139">
        <f t="shared" si="2"/>
        <v>143.098</v>
      </c>
      <c r="N139">
        <v>50.49</v>
      </c>
    </row>
    <row r="140" spans="2:14">
      <c r="B140">
        <v>43.549</v>
      </c>
      <c r="C140">
        <v>5004739.08</v>
      </c>
      <c r="D140">
        <v>1428347.09</v>
      </c>
      <c r="E140">
        <v>51.33</v>
      </c>
      <c r="G140">
        <v>5004739.08</v>
      </c>
      <c r="H140">
        <v>1428347.09</v>
      </c>
      <c r="K140">
        <f t="shared" si="2"/>
        <v>143.549</v>
      </c>
      <c r="N140">
        <v>50.88</v>
      </c>
    </row>
    <row r="141" spans="2:14">
      <c r="B141">
        <v>43.669</v>
      </c>
      <c r="C141">
        <v>5004728.62</v>
      </c>
      <c r="D141">
        <v>1428344.57</v>
      </c>
      <c r="E141">
        <v>51.45</v>
      </c>
      <c r="G141">
        <v>5004728.62</v>
      </c>
      <c r="H141">
        <v>1428344.57</v>
      </c>
      <c r="K141">
        <f t="shared" si="2"/>
        <v>143.669</v>
      </c>
      <c r="N141">
        <v>51.33</v>
      </c>
    </row>
    <row r="142" spans="2:14">
      <c r="B142">
        <v>44.209</v>
      </c>
      <c r="C142">
        <v>5004725.24</v>
      </c>
      <c r="D142">
        <v>1428343.87</v>
      </c>
      <c r="E142">
        <v>51.99</v>
      </c>
      <c r="G142">
        <v>5004725.24</v>
      </c>
      <c r="H142">
        <v>1428343.87</v>
      </c>
      <c r="K142">
        <f t="shared" si="2"/>
        <v>144.209</v>
      </c>
      <c r="N142">
        <v>51.45</v>
      </c>
    </row>
    <row r="143" spans="2:14">
      <c r="B143">
        <v>44.279</v>
      </c>
      <c r="C143">
        <v>5004718.12</v>
      </c>
      <c r="D143">
        <v>1428341.69</v>
      </c>
      <c r="E143">
        <v>52.06</v>
      </c>
      <c r="G143">
        <v>5004718.12</v>
      </c>
      <c r="H143">
        <v>1428341.69</v>
      </c>
      <c r="K143">
        <f t="shared" si="2"/>
        <v>144.279</v>
      </c>
      <c r="N143">
        <v>51.99</v>
      </c>
    </row>
    <row r="144" spans="2:14">
      <c r="B144">
        <v>46.309</v>
      </c>
      <c r="C144">
        <v>5004703.95</v>
      </c>
      <c r="D144">
        <v>1428337.01</v>
      </c>
      <c r="E144">
        <v>54.09</v>
      </c>
      <c r="G144">
        <v>5004703.95</v>
      </c>
      <c r="H144">
        <v>1428337.01</v>
      </c>
      <c r="K144">
        <f t="shared" si="2"/>
        <v>146.309</v>
      </c>
      <c r="N144">
        <v>52.06</v>
      </c>
    </row>
    <row r="145" spans="2:14">
      <c r="B145">
        <v>42.799</v>
      </c>
      <c r="C145">
        <v>5004703.02</v>
      </c>
      <c r="D145">
        <v>1428339.17</v>
      </c>
      <c r="E145">
        <v>50.58</v>
      </c>
      <c r="G145">
        <v>5004703.02</v>
      </c>
      <c r="H145">
        <v>1428339.17</v>
      </c>
      <c r="K145">
        <f t="shared" si="2"/>
        <v>142.799</v>
      </c>
      <c r="N145">
        <v>54.09</v>
      </c>
    </row>
    <row r="146" spans="2:14">
      <c r="B146">
        <v>43.979</v>
      </c>
      <c r="C146">
        <v>5004693.56</v>
      </c>
      <c r="D146">
        <v>1428330.83</v>
      </c>
      <c r="E146">
        <v>51.76</v>
      </c>
      <c r="G146">
        <v>5004693.56</v>
      </c>
      <c r="H146">
        <v>1428330.83</v>
      </c>
      <c r="K146">
        <f t="shared" si="2"/>
        <v>143.979</v>
      </c>
      <c r="N146">
        <v>50.58</v>
      </c>
    </row>
    <row r="147" spans="2:14">
      <c r="B147">
        <v>44.409</v>
      </c>
      <c r="C147">
        <v>5004680.84</v>
      </c>
      <c r="D147">
        <v>1428330.06</v>
      </c>
      <c r="E147">
        <v>52.19</v>
      </c>
      <c r="G147">
        <v>5004680.84</v>
      </c>
      <c r="H147">
        <v>1428330.06</v>
      </c>
      <c r="K147">
        <f t="shared" si="2"/>
        <v>144.409</v>
      </c>
      <c r="N147">
        <v>51.76</v>
      </c>
    </row>
    <row r="148" spans="2:14">
      <c r="B148">
        <v>44.25</v>
      </c>
      <c r="C148">
        <v>5004671.16</v>
      </c>
      <c r="D148">
        <v>1428331.93</v>
      </c>
      <c r="E148">
        <v>52.03</v>
      </c>
      <c r="G148">
        <v>5004671.16</v>
      </c>
      <c r="H148">
        <v>1428331.93</v>
      </c>
      <c r="K148">
        <f t="shared" si="2"/>
        <v>144.25</v>
      </c>
      <c r="N148">
        <v>52.19</v>
      </c>
    </row>
    <row r="149" spans="2:14">
      <c r="B149">
        <v>43.76</v>
      </c>
      <c r="C149">
        <v>5004665.27</v>
      </c>
      <c r="D149">
        <v>1428333.35</v>
      </c>
      <c r="E149">
        <v>51.54</v>
      </c>
      <c r="G149">
        <v>5004665.27</v>
      </c>
      <c r="H149">
        <v>1428333.35</v>
      </c>
      <c r="K149">
        <f t="shared" si="2"/>
        <v>143.76</v>
      </c>
      <c r="N149">
        <v>52.03</v>
      </c>
    </row>
    <row r="150" spans="2:14">
      <c r="B150">
        <v>43.51</v>
      </c>
      <c r="C150">
        <v>5004658.98</v>
      </c>
      <c r="D150">
        <v>1428327.75</v>
      </c>
      <c r="E150">
        <v>51.29</v>
      </c>
      <c r="G150">
        <v>5004658.98</v>
      </c>
      <c r="H150">
        <v>1428327.75</v>
      </c>
      <c r="K150">
        <f t="shared" si="2"/>
        <v>143.51</v>
      </c>
      <c r="N150">
        <v>51.54</v>
      </c>
    </row>
    <row r="151" spans="2:14">
      <c r="B151">
        <v>43.45</v>
      </c>
      <c r="C151">
        <v>5004654.98</v>
      </c>
      <c r="D151">
        <v>1428325.76</v>
      </c>
      <c r="E151">
        <v>51.23</v>
      </c>
      <c r="G151">
        <v>5004654.98</v>
      </c>
      <c r="H151">
        <v>1428325.76</v>
      </c>
      <c r="K151">
        <f t="shared" si="2"/>
        <v>143.45</v>
      </c>
      <c r="N151">
        <v>51.29</v>
      </c>
    </row>
    <row r="152" spans="2:14">
      <c r="B152">
        <v>43.47</v>
      </c>
      <c r="C152">
        <v>5004646.03</v>
      </c>
      <c r="D152">
        <v>1428326.25</v>
      </c>
      <c r="E152">
        <v>51.25</v>
      </c>
      <c r="G152">
        <v>5004646.03</v>
      </c>
      <c r="H152">
        <v>1428326.25</v>
      </c>
      <c r="K152">
        <f t="shared" si="2"/>
        <v>143.47</v>
      </c>
      <c r="N152">
        <v>51.23</v>
      </c>
    </row>
    <row r="153" spans="2:14">
      <c r="B153">
        <v>45.99</v>
      </c>
      <c r="C153">
        <v>5004638.77</v>
      </c>
      <c r="D153">
        <v>1428323.81</v>
      </c>
      <c r="E153">
        <v>53.77</v>
      </c>
      <c r="G153">
        <v>5004638.77</v>
      </c>
      <c r="H153">
        <v>1428323.81</v>
      </c>
      <c r="K153">
        <f t="shared" si="2"/>
        <v>145.99</v>
      </c>
      <c r="N153">
        <v>51.25</v>
      </c>
    </row>
    <row r="154" spans="2:14">
      <c r="B154">
        <v>46.236</v>
      </c>
      <c r="C154">
        <v>5004726.38</v>
      </c>
      <c r="D154">
        <v>1428509.08</v>
      </c>
      <c r="E154">
        <v>54.01</v>
      </c>
      <c r="G154">
        <v>5004726.38</v>
      </c>
      <c r="H154">
        <v>1428509.08</v>
      </c>
      <c r="K154">
        <f t="shared" si="2"/>
        <v>146.236</v>
      </c>
      <c r="N154">
        <v>53.77</v>
      </c>
    </row>
    <row r="155" spans="2:14">
      <c r="B155">
        <v>43.356</v>
      </c>
      <c r="C155">
        <v>5004722.23</v>
      </c>
      <c r="D155">
        <v>1428504.91</v>
      </c>
      <c r="E155">
        <v>51.13</v>
      </c>
      <c r="G155">
        <v>5004722.23</v>
      </c>
      <c r="H155">
        <v>1428504.91</v>
      </c>
      <c r="K155">
        <f t="shared" si="2"/>
        <v>143.356</v>
      </c>
      <c r="N155">
        <v>54.01</v>
      </c>
    </row>
    <row r="156" spans="2:14">
      <c r="B156">
        <v>43.836</v>
      </c>
      <c r="C156">
        <v>5004718.53</v>
      </c>
      <c r="D156">
        <v>1428506.35</v>
      </c>
      <c r="E156">
        <v>51.61</v>
      </c>
      <c r="G156">
        <v>5004718.53</v>
      </c>
      <c r="H156">
        <v>1428506.35</v>
      </c>
      <c r="K156">
        <f t="shared" si="2"/>
        <v>143.836</v>
      </c>
      <c r="N156">
        <v>51.13</v>
      </c>
    </row>
    <row r="157" spans="2:14">
      <c r="B157">
        <v>43.766</v>
      </c>
      <c r="C157">
        <v>5004715.37</v>
      </c>
      <c r="D157">
        <v>1428503.8</v>
      </c>
      <c r="E157">
        <v>51.54</v>
      </c>
      <c r="G157">
        <v>5004715.37</v>
      </c>
      <c r="H157">
        <v>1428503.8</v>
      </c>
      <c r="K157">
        <f t="shared" si="2"/>
        <v>143.766</v>
      </c>
      <c r="N157">
        <v>51.61</v>
      </c>
    </row>
    <row r="158" spans="2:14">
      <c r="B158">
        <v>42.946</v>
      </c>
      <c r="C158">
        <v>5004713.09</v>
      </c>
      <c r="D158">
        <v>1428502.23</v>
      </c>
      <c r="E158">
        <v>50.72</v>
      </c>
      <c r="G158">
        <v>5004713.09</v>
      </c>
      <c r="H158">
        <v>1428502.23</v>
      </c>
      <c r="K158">
        <f t="shared" si="2"/>
        <v>142.946</v>
      </c>
      <c r="N158">
        <v>51.54</v>
      </c>
    </row>
    <row r="159" spans="2:14">
      <c r="B159">
        <v>41.286</v>
      </c>
      <c r="C159">
        <v>5004712.93</v>
      </c>
      <c r="D159">
        <v>1428501.86</v>
      </c>
      <c r="E159">
        <v>49.06</v>
      </c>
      <c r="G159">
        <v>5004712.93</v>
      </c>
      <c r="H159">
        <v>1428501.86</v>
      </c>
      <c r="K159">
        <f t="shared" si="2"/>
        <v>141.286</v>
      </c>
      <c r="N159">
        <v>50.72</v>
      </c>
    </row>
    <row r="160" spans="2:14">
      <c r="B160">
        <v>41.996</v>
      </c>
      <c r="C160">
        <v>5004712.68</v>
      </c>
      <c r="D160">
        <v>1428502.08</v>
      </c>
      <c r="E160">
        <v>49.77</v>
      </c>
      <c r="G160">
        <v>5004712.68</v>
      </c>
      <c r="H160">
        <v>1428502.08</v>
      </c>
      <c r="K160">
        <f t="shared" si="2"/>
        <v>141.996</v>
      </c>
      <c r="N160">
        <v>49.06</v>
      </c>
    </row>
    <row r="161" spans="2:14">
      <c r="B161">
        <v>41.016</v>
      </c>
      <c r="C161">
        <v>5004712.43</v>
      </c>
      <c r="D161">
        <v>1428501.46</v>
      </c>
      <c r="E161">
        <v>48.79</v>
      </c>
      <c r="G161">
        <v>5004712.43</v>
      </c>
      <c r="H161">
        <v>1428501.46</v>
      </c>
      <c r="K161">
        <f t="shared" si="2"/>
        <v>141.016</v>
      </c>
      <c r="N161">
        <v>49.77</v>
      </c>
    </row>
    <row r="162" spans="2:14">
      <c r="B162">
        <v>41.036</v>
      </c>
      <c r="C162">
        <v>5004710.9</v>
      </c>
      <c r="D162">
        <v>1428500.68</v>
      </c>
      <c r="E162">
        <v>48.81</v>
      </c>
      <c r="G162">
        <v>5004710.9</v>
      </c>
      <c r="H162">
        <v>1428500.68</v>
      </c>
      <c r="K162">
        <f t="shared" si="2"/>
        <v>141.036</v>
      </c>
      <c r="N162">
        <v>48.79</v>
      </c>
    </row>
    <row r="163" spans="2:14">
      <c r="B163">
        <v>41.816</v>
      </c>
      <c r="C163">
        <v>5004708.71</v>
      </c>
      <c r="D163">
        <v>1428498.95</v>
      </c>
      <c r="E163">
        <v>49.59</v>
      </c>
      <c r="G163">
        <v>5004708.71</v>
      </c>
      <c r="H163">
        <v>1428498.95</v>
      </c>
      <c r="K163">
        <f t="shared" si="2"/>
        <v>141.816</v>
      </c>
      <c r="N163">
        <v>48.81</v>
      </c>
    </row>
    <row r="164" spans="2:14">
      <c r="B164">
        <v>41.846</v>
      </c>
      <c r="C164">
        <v>5004704.52</v>
      </c>
      <c r="D164">
        <v>1428496.31</v>
      </c>
      <c r="E164">
        <v>49.62</v>
      </c>
      <c r="G164">
        <v>5004704.52</v>
      </c>
      <c r="H164">
        <v>1428496.31</v>
      </c>
      <c r="K164">
        <f t="shared" si="2"/>
        <v>141.846</v>
      </c>
      <c r="N164">
        <v>49.59</v>
      </c>
    </row>
    <row r="165" spans="2:14">
      <c r="B165">
        <v>41.626</v>
      </c>
      <c r="C165">
        <v>5004699.52</v>
      </c>
      <c r="D165">
        <v>1428492.89</v>
      </c>
      <c r="E165">
        <v>49.4</v>
      </c>
      <c r="G165">
        <v>5004699.52</v>
      </c>
      <c r="H165">
        <v>1428492.89</v>
      </c>
      <c r="K165">
        <f t="shared" si="2"/>
        <v>141.626</v>
      </c>
      <c r="N165">
        <v>49.62</v>
      </c>
    </row>
    <row r="166" spans="2:14">
      <c r="B166">
        <v>41.566</v>
      </c>
      <c r="C166">
        <v>5004696</v>
      </c>
      <c r="D166">
        <v>1428490.38</v>
      </c>
      <c r="E166">
        <v>49.34</v>
      </c>
      <c r="G166">
        <v>5004696</v>
      </c>
      <c r="H166">
        <v>1428490.38</v>
      </c>
      <c r="K166">
        <f t="shared" si="2"/>
        <v>141.566</v>
      </c>
      <c r="N166">
        <v>49.4</v>
      </c>
    </row>
    <row r="167" spans="2:14">
      <c r="B167">
        <v>41.666</v>
      </c>
      <c r="C167">
        <v>5004692.08</v>
      </c>
      <c r="D167">
        <v>1428487.59</v>
      </c>
      <c r="E167">
        <v>49.44</v>
      </c>
      <c r="G167">
        <v>5004692.08</v>
      </c>
      <c r="H167">
        <v>1428487.59</v>
      </c>
      <c r="K167">
        <f t="shared" si="2"/>
        <v>141.666</v>
      </c>
      <c r="N167">
        <v>49.34</v>
      </c>
    </row>
    <row r="168" spans="2:14">
      <c r="B168">
        <v>41.706</v>
      </c>
      <c r="C168">
        <v>5004689.57</v>
      </c>
      <c r="D168">
        <v>1428486.04</v>
      </c>
      <c r="E168">
        <v>49.48</v>
      </c>
      <c r="G168">
        <v>5004689.57</v>
      </c>
      <c r="H168">
        <v>1428486.04</v>
      </c>
      <c r="K168">
        <f t="shared" si="2"/>
        <v>141.706</v>
      </c>
      <c r="N168">
        <v>49.44</v>
      </c>
    </row>
    <row r="169" spans="2:14">
      <c r="B169">
        <v>41.656</v>
      </c>
      <c r="C169">
        <v>5004686.82</v>
      </c>
      <c r="D169">
        <v>1428484.01</v>
      </c>
      <c r="E169">
        <v>49.43</v>
      </c>
      <c r="G169">
        <v>5004686.82</v>
      </c>
      <c r="H169">
        <v>1428484.01</v>
      </c>
      <c r="K169">
        <f t="shared" si="2"/>
        <v>141.656</v>
      </c>
      <c r="N169">
        <v>49.48</v>
      </c>
    </row>
    <row r="170" spans="2:14">
      <c r="B170">
        <v>41.616</v>
      </c>
      <c r="C170">
        <v>5004682.74</v>
      </c>
      <c r="D170">
        <v>1428481.2</v>
      </c>
      <c r="E170">
        <v>49.39</v>
      </c>
      <c r="G170">
        <v>5004682.74</v>
      </c>
      <c r="H170">
        <v>1428481.2</v>
      </c>
      <c r="K170">
        <f t="shared" si="2"/>
        <v>141.616</v>
      </c>
      <c r="N170">
        <v>49.43</v>
      </c>
    </row>
    <row r="171" spans="2:14">
      <c r="B171">
        <v>41.706</v>
      </c>
      <c r="C171">
        <v>5004681.08</v>
      </c>
      <c r="D171">
        <v>1428480.13</v>
      </c>
      <c r="E171">
        <v>49.48</v>
      </c>
      <c r="G171">
        <v>5004681.08</v>
      </c>
      <c r="H171">
        <v>1428480.13</v>
      </c>
      <c r="K171">
        <f t="shared" si="2"/>
        <v>141.706</v>
      </c>
      <c r="N171">
        <v>49.39</v>
      </c>
    </row>
    <row r="172" spans="2:14">
      <c r="B172">
        <v>41.786</v>
      </c>
      <c r="C172">
        <v>5004678.26</v>
      </c>
      <c r="D172">
        <v>1428477.84</v>
      </c>
      <c r="E172">
        <v>49.56</v>
      </c>
      <c r="G172">
        <v>5004678.26</v>
      </c>
      <c r="H172">
        <v>1428477.84</v>
      </c>
      <c r="K172">
        <f t="shared" si="2"/>
        <v>141.786</v>
      </c>
      <c r="N172">
        <v>49.48</v>
      </c>
    </row>
    <row r="173" spans="2:14">
      <c r="B173">
        <v>41.866</v>
      </c>
      <c r="C173">
        <v>5004675.48</v>
      </c>
      <c r="D173">
        <v>1428476.05</v>
      </c>
      <c r="E173">
        <v>49.64</v>
      </c>
      <c r="G173">
        <v>5004675.48</v>
      </c>
      <c r="H173">
        <v>1428476.05</v>
      </c>
      <c r="K173">
        <f t="shared" si="2"/>
        <v>141.866</v>
      </c>
      <c r="N173">
        <v>49.56</v>
      </c>
    </row>
    <row r="174" spans="2:14">
      <c r="B174">
        <v>42.006</v>
      </c>
      <c r="C174">
        <v>5004672.18</v>
      </c>
      <c r="D174">
        <v>1428473.66</v>
      </c>
      <c r="E174">
        <v>49.78</v>
      </c>
      <c r="G174">
        <v>5004672.18</v>
      </c>
      <c r="H174">
        <v>1428473.66</v>
      </c>
      <c r="K174">
        <f t="shared" si="2"/>
        <v>142.006</v>
      </c>
      <c r="N174">
        <v>49.64</v>
      </c>
    </row>
    <row r="175" spans="2:14">
      <c r="B175">
        <v>42.086</v>
      </c>
      <c r="C175">
        <v>5004670.96</v>
      </c>
      <c r="D175">
        <v>1428472.62</v>
      </c>
      <c r="E175">
        <v>49.86</v>
      </c>
      <c r="G175">
        <v>5004670.96</v>
      </c>
      <c r="H175">
        <v>1428472.62</v>
      </c>
      <c r="K175">
        <f t="shared" si="2"/>
        <v>142.086</v>
      </c>
      <c r="N175">
        <v>49.78</v>
      </c>
    </row>
    <row r="176" spans="2:14">
      <c r="B176">
        <v>42.176</v>
      </c>
      <c r="C176">
        <v>5004670.02</v>
      </c>
      <c r="D176">
        <v>1428472.08</v>
      </c>
      <c r="E176">
        <v>49.95</v>
      </c>
      <c r="G176">
        <v>5004670.02</v>
      </c>
      <c r="H176">
        <v>1428472.08</v>
      </c>
      <c r="K176">
        <f t="shared" si="2"/>
        <v>142.176</v>
      </c>
      <c r="N176">
        <v>49.86</v>
      </c>
    </row>
    <row r="177" spans="2:14">
      <c r="B177">
        <v>42.226</v>
      </c>
      <c r="C177">
        <v>5004667.23</v>
      </c>
      <c r="D177">
        <v>1428470.37</v>
      </c>
      <c r="E177">
        <v>50</v>
      </c>
      <c r="G177">
        <v>5004667.23</v>
      </c>
      <c r="H177">
        <v>1428470.37</v>
      </c>
      <c r="K177">
        <f t="shared" si="2"/>
        <v>142.226</v>
      </c>
      <c r="N177">
        <v>49.95</v>
      </c>
    </row>
    <row r="178" spans="2:14">
      <c r="B178">
        <v>42.426</v>
      </c>
      <c r="C178">
        <v>5004659.34</v>
      </c>
      <c r="D178">
        <v>1428465.18</v>
      </c>
      <c r="E178">
        <v>50.2</v>
      </c>
      <c r="G178">
        <v>5004659.34</v>
      </c>
      <c r="H178">
        <v>1428465.18</v>
      </c>
      <c r="K178">
        <f t="shared" si="2"/>
        <v>142.426</v>
      </c>
      <c r="N178">
        <v>50</v>
      </c>
    </row>
    <row r="179" spans="2:14">
      <c r="B179">
        <v>42.406</v>
      </c>
      <c r="C179">
        <v>5004655.03</v>
      </c>
      <c r="D179">
        <v>1428461.71</v>
      </c>
      <c r="E179">
        <v>50.18</v>
      </c>
      <c r="G179">
        <v>5004655.03</v>
      </c>
      <c r="H179">
        <v>1428461.71</v>
      </c>
      <c r="K179">
        <f t="shared" si="2"/>
        <v>142.406</v>
      </c>
      <c r="N179">
        <v>50.2</v>
      </c>
    </row>
    <row r="180" spans="2:14">
      <c r="B180">
        <v>42.266</v>
      </c>
      <c r="C180">
        <v>5004647.81</v>
      </c>
      <c r="D180">
        <v>1428456.55</v>
      </c>
      <c r="E180">
        <v>50.04</v>
      </c>
      <c r="G180">
        <v>5004647.81</v>
      </c>
      <c r="H180">
        <v>1428456.55</v>
      </c>
      <c r="K180">
        <f t="shared" si="2"/>
        <v>142.266</v>
      </c>
      <c r="N180">
        <v>50.18</v>
      </c>
    </row>
    <row r="181" spans="2:14">
      <c r="B181">
        <v>41.896</v>
      </c>
      <c r="C181">
        <v>5004638.29</v>
      </c>
      <c r="D181">
        <v>1428450.17</v>
      </c>
      <c r="E181">
        <v>49.67</v>
      </c>
      <c r="G181">
        <v>5004638.29</v>
      </c>
      <c r="H181">
        <v>1428450.17</v>
      </c>
      <c r="K181">
        <f t="shared" si="2"/>
        <v>141.896</v>
      </c>
      <c r="N181">
        <v>50.04</v>
      </c>
    </row>
    <row r="182" spans="2:14">
      <c r="B182">
        <v>41.726</v>
      </c>
      <c r="C182">
        <v>5004631.81</v>
      </c>
      <c r="D182">
        <v>1428446.69</v>
      </c>
      <c r="E182">
        <v>49.5</v>
      </c>
      <c r="G182">
        <v>5004631.81</v>
      </c>
      <c r="H182">
        <v>1428446.69</v>
      </c>
      <c r="K182">
        <f t="shared" si="2"/>
        <v>141.726</v>
      </c>
      <c r="N182">
        <v>49.67</v>
      </c>
    </row>
    <row r="183" spans="2:14">
      <c r="B183">
        <v>42.106</v>
      </c>
      <c r="C183">
        <v>5004627.74</v>
      </c>
      <c r="D183">
        <v>1428443.85</v>
      </c>
      <c r="E183">
        <v>49.88</v>
      </c>
      <c r="G183">
        <v>5004627.74</v>
      </c>
      <c r="H183">
        <v>1428443.85</v>
      </c>
      <c r="K183">
        <f t="shared" si="2"/>
        <v>142.106</v>
      </c>
      <c r="N183">
        <v>49.5</v>
      </c>
    </row>
    <row r="184" spans="2:14">
      <c r="B184">
        <v>42.426</v>
      </c>
      <c r="C184">
        <v>5004624.74</v>
      </c>
      <c r="D184">
        <v>1428441.83</v>
      </c>
      <c r="E184">
        <v>50.2</v>
      </c>
      <c r="G184">
        <v>5004624.74</v>
      </c>
      <c r="H184">
        <v>1428441.83</v>
      </c>
      <c r="K184">
        <f t="shared" si="2"/>
        <v>142.426</v>
      </c>
      <c r="N184">
        <v>49.88</v>
      </c>
    </row>
    <row r="185" spans="2:14">
      <c r="B185">
        <v>42.846</v>
      </c>
      <c r="C185">
        <v>5004620.55</v>
      </c>
      <c r="D185">
        <v>1428439.17</v>
      </c>
      <c r="E185">
        <v>50.62</v>
      </c>
      <c r="G185">
        <v>5004620.55</v>
      </c>
      <c r="H185">
        <v>1428439.17</v>
      </c>
      <c r="K185">
        <f t="shared" si="2"/>
        <v>142.846</v>
      </c>
      <c r="N185">
        <v>50.2</v>
      </c>
    </row>
    <row r="186" spans="2:14">
      <c r="B186">
        <v>42.976</v>
      </c>
      <c r="C186">
        <v>5004618.4</v>
      </c>
      <c r="D186">
        <v>1428436.13</v>
      </c>
      <c r="E186">
        <v>50.75</v>
      </c>
      <c r="G186">
        <v>5004618.4</v>
      </c>
      <c r="H186">
        <v>1428436.13</v>
      </c>
      <c r="K186">
        <f t="shared" si="2"/>
        <v>142.976</v>
      </c>
      <c r="N186">
        <v>50.62</v>
      </c>
    </row>
    <row r="187" spans="2:14">
      <c r="B187">
        <v>42.736</v>
      </c>
      <c r="C187">
        <v>5004616.62</v>
      </c>
      <c r="D187">
        <v>1428434.24</v>
      </c>
      <c r="E187">
        <v>50.51</v>
      </c>
      <c r="G187">
        <v>5004616.62</v>
      </c>
      <c r="H187">
        <v>1428434.24</v>
      </c>
      <c r="K187">
        <f t="shared" si="2"/>
        <v>142.736</v>
      </c>
      <c r="N187">
        <v>50.75</v>
      </c>
    </row>
    <row r="188" spans="2:14">
      <c r="B188">
        <v>44.286</v>
      </c>
      <c r="C188">
        <v>5004604.77</v>
      </c>
      <c r="D188">
        <v>1428427.41</v>
      </c>
      <c r="E188">
        <v>52.06</v>
      </c>
      <c r="G188">
        <v>5004604.77</v>
      </c>
      <c r="H188">
        <v>1428427.41</v>
      </c>
      <c r="K188">
        <f t="shared" si="2"/>
        <v>144.286</v>
      </c>
      <c r="N188">
        <v>50.51</v>
      </c>
    </row>
    <row r="189" spans="2:14">
      <c r="B189">
        <v>45.716</v>
      </c>
      <c r="C189">
        <v>5004601.53</v>
      </c>
      <c r="D189">
        <v>1428425.18</v>
      </c>
      <c r="E189">
        <v>53.49</v>
      </c>
      <c r="G189">
        <v>5004601.53</v>
      </c>
      <c r="H189">
        <v>1428425.18</v>
      </c>
      <c r="K189">
        <f t="shared" si="2"/>
        <v>145.716</v>
      </c>
      <c r="N189">
        <v>52.06</v>
      </c>
    </row>
    <row r="190" spans="2:14">
      <c r="B190">
        <v>45.866</v>
      </c>
      <c r="C190">
        <v>5004599.52</v>
      </c>
      <c r="D190">
        <v>1428423.65</v>
      </c>
      <c r="E190">
        <v>53.64</v>
      </c>
      <c r="G190">
        <v>5004599.52</v>
      </c>
      <c r="H190">
        <v>1428423.65</v>
      </c>
      <c r="K190">
        <f t="shared" si="2"/>
        <v>145.866</v>
      </c>
      <c r="N190">
        <v>53.49</v>
      </c>
    </row>
    <row r="191" spans="2:14">
      <c r="B191">
        <v>43.953</v>
      </c>
      <c r="C191">
        <v>5004653.83</v>
      </c>
      <c r="D191">
        <v>1428631.77</v>
      </c>
      <c r="E191">
        <v>51.72</v>
      </c>
      <c r="G191">
        <v>5004653.83</v>
      </c>
      <c r="H191">
        <v>1428631.77</v>
      </c>
      <c r="K191">
        <f t="shared" si="2"/>
        <v>143.953</v>
      </c>
      <c r="N191">
        <v>53.64</v>
      </c>
    </row>
    <row r="192" spans="2:14">
      <c r="B192">
        <v>42.103</v>
      </c>
      <c r="C192">
        <v>5004650.14</v>
      </c>
      <c r="D192">
        <v>1428630.17</v>
      </c>
      <c r="E192">
        <v>49.87</v>
      </c>
      <c r="G192">
        <v>5004650.14</v>
      </c>
      <c r="H192">
        <v>1428630.17</v>
      </c>
      <c r="K192">
        <f t="shared" si="2"/>
        <v>142.103</v>
      </c>
      <c r="N192">
        <v>51.72</v>
      </c>
    </row>
    <row r="193" spans="2:14">
      <c r="B193">
        <v>41.663</v>
      </c>
      <c r="C193">
        <v>5004632.15</v>
      </c>
      <c r="D193">
        <v>1428619.52</v>
      </c>
      <c r="E193">
        <v>49.43</v>
      </c>
      <c r="G193">
        <v>5004632.15</v>
      </c>
      <c r="H193">
        <v>1428619.52</v>
      </c>
      <c r="K193">
        <f t="shared" si="2"/>
        <v>141.663</v>
      </c>
      <c r="N193">
        <v>49.87</v>
      </c>
    </row>
    <row r="194" spans="2:14">
      <c r="B194">
        <v>41.383</v>
      </c>
      <c r="C194">
        <v>5004629.52</v>
      </c>
      <c r="D194">
        <v>1428617.73</v>
      </c>
      <c r="E194">
        <v>49.15</v>
      </c>
      <c r="G194">
        <v>5004629.52</v>
      </c>
      <c r="H194">
        <v>1428617.73</v>
      </c>
      <c r="K194">
        <f t="shared" ref="K194:K257" si="3">B194+100</f>
        <v>141.383</v>
      </c>
      <c r="N194">
        <v>49.43</v>
      </c>
    </row>
    <row r="195" spans="2:14">
      <c r="B195">
        <v>41.453</v>
      </c>
      <c r="C195">
        <v>5004628.07</v>
      </c>
      <c r="D195">
        <v>1428617.16</v>
      </c>
      <c r="E195">
        <v>49.22</v>
      </c>
      <c r="G195">
        <v>5004628.07</v>
      </c>
      <c r="H195">
        <v>1428617.16</v>
      </c>
      <c r="K195">
        <f t="shared" si="3"/>
        <v>141.453</v>
      </c>
      <c r="N195">
        <v>49.15</v>
      </c>
    </row>
    <row r="196" spans="2:14">
      <c r="B196">
        <v>40.583</v>
      </c>
      <c r="C196">
        <v>5004627.18</v>
      </c>
      <c r="D196">
        <v>1428616.7</v>
      </c>
      <c r="E196">
        <v>48.35</v>
      </c>
      <c r="G196">
        <v>5004627.18</v>
      </c>
      <c r="H196">
        <v>1428616.7</v>
      </c>
      <c r="K196">
        <f t="shared" si="3"/>
        <v>140.583</v>
      </c>
      <c r="N196">
        <v>49.22</v>
      </c>
    </row>
    <row r="197" spans="2:14">
      <c r="B197">
        <v>40.063</v>
      </c>
      <c r="C197">
        <v>5004626.95</v>
      </c>
      <c r="D197">
        <v>1428616.19</v>
      </c>
      <c r="E197">
        <v>47.83</v>
      </c>
      <c r="G197">
        <v>5004626.95</v>
      </c>
      <c r="H197">
        <v>1428616.19</v>
      </c>
      <c r="K197">
        <f t="shared" si="3"/>
        <v>140.063</v>
      </c>
      <c r="N197">
        <v>48.35</v>
      </c>
    </row>
    <row r="198" spans="2:14">
      <c r="B198">
        <v>39.443</v>
      </c>
      <c r="C198">
        <v>5004625.11</v>
      </c>
      <c r="D198">
        <v>1428615.28</v>
      </c>
      <c r="E198">
        <v>47.21</v>
      </c>
      <c r="G198">
        <v>5004625.11</v>
      </c>
      <c r="H198">
        <v>1428615.28</v>
      </c>
      <c r="K198">
        <f t="shared" si="3"/>
        <v>139.443</v>
      </c>
      <c r="N198">
        <v>47.83</v>
      </c>
    </row>
    <row r="199" spans="2:14">
      <c r="B199">
        <v>39.613</v>
      </c>
      <c r="C199">
        <v>5004624.09</v>
      </c>
      <c r="D199">
        <v>1428614.53</v>
      </c>
      <c r="E199">
        <v>47.38</v>
      </c>
      <c r="G199">
        <v>5004624.09</v>
      </c>
      <c r="H199">
        <v>1428614.53</v>
      </c>
      <c r="K199">
        <f t="shared" si="3"/>
        <v>139.613</v>
      </c>
      <c r="N199">
        <v>47.21</v>
      </c>
    </row>
    <row r="200" spans="2:14">
      <c r="B200">
        <v>39.883</v>
      </c>
      <c r="C200">
        <v>5004622.62</v>
      </c>
      <c r="D200">
        <v>1428613.28</v>
      </c>
      <c r="E200">
        <v>47.65</v>
      </c>
      <c r="G200">
        <v>5004622.62</v>
      </c>
      <c r="H200">
        <v>1428613.28</v>
      </c>
      <c r="K200">
        <f t="shared" si="3"/>
        <v>139.883</v>
      </c>
      <c r="N200">
        <v>47.38</v>
      </c>
    </row>
    <row r="201" spans="2:14">
      <c r="B201">
        <v>40.623</v>
      </c>
      <c r="C201">
        <v>5004621.79</v>
      </c>
      <c r="D201">
        <v>1428613.43</v>
      </c>
      <c r="E201">
        <v>48.39</v>
      </c>
      <c r="G201">
        <v>5004621.79</v>
      </c>
      <c r="H201">
        <v>1428613.43</v>
      </c>
      <c r="K201">
        <f t="shared" si="3"/>
        <v>140.623</v>
      </c>
      <c r="N201">
        <v>47.65</v>
      </c>
    </row>
    <row r="202" spans="2:14">
      <c r="B202">
        <v>40.783</v>
      </c>
      <c r="C202">
        <v>5004621.5</v>
      </c>
      <c r="D202">
        <v>1428613.33</v>
      </c>
      <c r="E202">
        <v>48.55</v>
      </c>
      <c r="G202">
        <v>5004621.5</v>
      </c>
      <c r="H202">
        <v>1428613.33</v>
      </c>
      <c r="K202">
        <f t="shared" si="3"/>
        <v>140.783</v>
      </c>
      <c r="N202">
        <v>48.39</v>
      </c>
    </row>
    <row r="203" spans="2:14">
      <c r="B203">
        <v>41.193</v>
      </c>
      <c r="C203">
        <v>5004620.66</v>
      </c>
      <c r="D203">
        <v>1428612.78</v>
      </c>
      <c r="E203">
        <v>48.96</v>
      </c>
      <c r="G203">
        <v>5004620.66</v>
      </c>
      <c r="H203">
        <v>1428612.78</v>
      </c>
      <c r="K203">
        <f t="shared" si="3"/>
        <v>141.193</v>
      </c>
      <c r="N203">
        <v>48.55</v>
      </c>
    </row>
    <row r="204" spans="2:14">
      <c r="B204">
        <v>41.143</v>
      </c>
      <c r="C204">
        <v>5004616.25</v>
      </c>
      <c r="D204">
        <v>1428610.6</v>
      </c>
      <c r="E204">
        <v>48.91</v>
      </c>
      <c r="G204">
        <v>5004616.25</v>
      </c>
      <c r="H204">
        <v>1428610.6</v>
      </c>
      <c r="K204">
        <f t="shared" si="3"/>
        <v>141.143</v>
      </c>
      <c r="N204">
        <v>48.96</v>
      </c>
    </row>
    <row r="205" spans="2:14">
      <c r="B205">
        <v>40.933</v>
      </c>
      <c r="C205">
        <v>5004611.17</v>
      </c>
      <c r="D205">
        <v>1428608.37</v>
      </c>
      <c r="E205">
        <v>48.7</v>
      </c>
      <c r="G205">
        <v>5004611.17</v>
      </c>
      <c r="H205">
        <v>1428608.37</v>
      </c>
      <c r="K205">
        <f t="shared" si="3"/>
        <v>140.933</v>
      </c>
      <c r="N205">
        <v>48.91</v>
      </c>
    </row>
    <row r="206" spans="2:14">
      <c r="B206">
        <v>40.893</v>
      </c>
      <c r="C206">
        <v>5004609.76</v>
      </c>
      <c r="D206">
        <v>1428607.66</v>
      </c>
      <c r="E206">
        <v>48.66</v>
      </c>
      <c r="G206">
        <v>5004609.76</v>
      </c>
      <c r="H206">
        <v>1428607.66</v>
      </c>
      <c r="K206">
        <f t="shared" si="3"/>
        <v>140.893</v>
      </c>
      <c r="N206">
        <v>48.7</v>
      </c>
    </row>
    <row r="207" spans="2:14">
      <c r="B207">
        <v>40.773</v>
      </c>
      <c r="C207">
        <v>5004609.15</v>
      </c>
      <c r="D207">
        <v>1428606.59</v>
      </c>
      <c r="E207">
        <v>48.54</v>
      </c>
      <c r="G207">
        <v>5004609.15</v>
      </c>
      <c r="H207">
        <v>1428606.59</v>
      </c>
      <c r="K207">
        <f t="shared" si="3"/>
        <v>140.773</v>
      </c>
      <c r="N207">
        <v>48.66</v>
      </c>
    </row>
    <row r="208" spans="2:14">
      <c r="B208">
        <v>40.803</v>
      </c>
      <c r="C208">
        <v>5004607.27</v>
      </c>
      <c r="D208">
        <v>1428605.89</v>
      </c>
      <c r="E208">
        <v>48.57</v>
      </c>
      <c r="G208">
        <v>5004607.27</v>
      </c>
      <c r="H208">
        <v>1428605.89</v>
      </c>
      <c r="K208">
        <f t="shared" si="3"/>
        <v>140.803</v>
      </c>
      <c r="N208">
        <v>48.54</v>
      </c>
    </row>
    <row r="209" spans="2:14">
      <c r="B209">
        <v>40.333</v>
      </c>
      <c r="C209">
        <v>5004602.21</v>
      </c>
      <c r="D209">
        <v>1428603.47</v>
      </c>
      <c r="E209">
        <v>48.1</v>
      </c>
      <c r="G209">
        <v>5004602.21</v>
      </c>
      <c r="H209">
        <v>1428603.47</v>
      </c>
      <c r="K209">
        <f t="shared" si="3"/>
        <v>140.333</v>
      </c>
      <c r="N209">
        <v>48.57</v>
      </c>
    </row>
    <row r="210" spans="2:14">
      <c r="B210">
        <v>40.483</v>
      </c>
      <c r="C210">
        <v>5004599.31</v>
      </c>
      <c r="D210">
        <v>1428600.97</v>
      </c>
      <c r="E210">
        <v>48.25</v>
      </c>
      <c r="G210">
        <v>5004599.31</v>
      </c>
      <c r="H210">
        <v>1428600.97</v>
      </c>
      <c r="K210">
        <f t="shared" si="3"/>
        <v>140.483</v>
      </c>
      <c r="N210">
        <v>48.1</v>
      </c>
    </row>
    <row r="211" spans="2:14">
      <c r="B211">
        <v>40.513</v>
      </c>
      <c r="C211">
        <v>5004595.92</v>
      </c>
      <c r="D211">
        <v>1428599.3</v>
      </c>
      <c r="E211">
        <v>48.28</v>
      </c>
      <c r="G211">
        <v>5004595.92</v>
      </c>
      <c r="H211">
        <v>1428599.3</v>
      </c>
      <c r="K211">
        <f t="shared" si="3"/>
        <v>140.513</v>
      </c>
      <c r="N211">
        <v>48.25</v>
      </c>
    </row>
    <row r="212" spans="2:14">
      <c r="B212">
        <v>40.214</v>
      </c>
      <c r="C212">
        <v>5004594.35</v>
      </c>
      <c r="D212">
        <v>1428599.15</v>
      </c>
      <c r="E212">
        <v>47.98</v>
      </c>
      <c r="G212">
        <v>5004594.35</v>
      </c>
      <c r="H212">
        <v>1428599.15</v>
      </c>
      <c r="K212">
        <f t="shared" si="3"/>
        <v>140.214</v>
      </c>
      <c r="N212">
        <v>48.28</v>
      </c>
    </row>
    <row r="213" spans="2:14">
      <c r="B213">
        <v>40.234</v>
      </c>
      <c r="C213">
        <v>5004593.26</v>
      </c>
      <c r="D213">
        <v>1428598.32</v>
      </c>
      <c r="E213">
        <v>48</v>
      </c>
      <c r="G213">
        <v>5004593.26</v>
      </c>
      <c r="H213">
        <v>1428598.32</v>
      </c>
      <c r="K213">
        <f t="shared" si="3"/>
        <v>140.234</v>
      </c>
      <c r="N213">
        <v>47.98</v>
      </c>
    </row>
    <row r="214" spans="2:14">
      <c r="B214">
        <v>40.314</v>
      </c>
      <c r="C214">
        <v>5004591.08</v>
      </c>
      <c r="D214">
        <v>1428597.29</v>
      </c>
      <c r="E214">
        <v>48.08</v>
      </c>
      <c r="G214">
        <v>5004591.08</v>
      </c>
      <c r="H214">
        <v>1428597.29</v>
      </c>
      <c r="K214">
        <f t="shared" si="3"/>
        <v>140.314</v>
      </c>
      <c r="N214">
        <v>48</v>
      </c>
    </row>
    <row r="215" spans="2:14">
      <c r="B215">
        <v>40.454</v>
      </c>
      <c r="C215">
        <v>5004589.39</v>
      </c>
      <c r="D215">
        <v>1428596.2</v>
      </c>
      <c r="E215">
        <v>48.22</v>
      </c>
      <c r="G215">
        <v>5004589.39</v>
      </c>
      <c r="H215">
        <v>1428596.2</v>
      </c>
      <c r="K215">
        <f t="shared" si="3"/>
        <v>140.454</v>
      </c>
      <c r="N215">
        <v>48.08</v>
      </c>
    </row>
    <row r="216" spans="2:14">
      <c r="B216">
        <v>40.444</v>
      </c>
      <c r="C216">
        <v>5004588.69</v>
      </c>
      <c r="D216">
        <v>1428595.49</v>
      </c>
      <c r="E216">
        <v>48.21</v>
      </c>
      <c r="G216">
        <v>5004588.69</v>
      </c>
      <c r="H216">
        <v>1428595.49</v>
      </c>
      <c r="K216">
        <f t="shared" si="3"/>
        <v>140.444</v>
      </c>
      <c r="N216">
        <v>48.22</v>
      </c>
    </row>
    <row r="217" spans="2:14">
      <c r="B217">
        <v>40.414</v>
      </c>
      <c r="C217">
        <v>5004587.28</v>
      </c>
      <c r="D217">
        <v>1428594.55</v>
      </c>
      <c r="E217">
        <v>48.18</v>
      </c>
      <c r="G217">
        <v>5004587.28</v>
      </c>
      <c r="H217">
        <v>1428594.55</v>
      </c>
      <c r="K217">
        <f t="shared" si="3"/>
        <v>140.414</v>
      </c>
      <c r="N217">
        <v>48.21</v>
      </c>
    </row>
    <row r="218" spans="2:14">
      <c r="B218">
        <v>40.484</v>
      </c>
      <c r="C218">
        <v>5004586.55</v>
      </c>
      <c r="D218">
        <v>1428594.5</v>
      </c>
      <c r="E218">
        <v>48.25</v>
      </c>
      <c r="G218">
        <v>5004586.55</v>
      </c>
      <c r="H218">
        <v>1428594.5</v>
      </c>
      <c r="K218">
        <f t="shared" si="3"/>
        <v>140.484</v>
      </c>
      <c r="N218">
        <v>48.18</v>
      </c>
    </row>
    <row r="219" spans="2:14">
      <c r="B219">
        <v>40.604</v>
      </c>
      <c r="C219">
        <v>5004586.02</v>
      </c>
      <c r="D219">
        <v>1428594.33</v>
      </c>
      <c r="E219">
        <v>48.37</v>
      </c>
      <c r="G219">
        <v>5004586.02</v>
      </c>
      <c r="H219">
        <v>1428594.33</v>
      </c>
      <c r="K219">
        <f t="shared" si="3"/>
        <v>140.604</v>
      </c>
      <c r="N219">
        <v>48.25</v>
      </c>
    </row>
    <row r="220" spans="2:14">
      <c r="B220">
        <v>40.694</v>
      </c>
      <c r="C220">
        <v>5004585.45</v>
      </c>
      <c r="D220">
        <v>1428593.74</v>
      </c>
      <c r="E220">
        <v>48.46</v>
      </c>
      <c r="G220">
        <v>5004585.45</v>
      </c>
      <c r="H220">
        <v>1428593.74</v>
      </c>
      <c r="K220">
        <f t="shared" si="3"/>
        <v>140.694</v>
      </c>
      <c r="N220">
        <v>48.37</v>
      </c>
    </row>
    <row r="221" spans="2:14">
      <c r="B221">
        <v>40.944</v>
      </c>
      <c r="C221">
        <v>5004585.01</v>
      </c>
      <c r="D221">
        <v>1428593.19</v>
      </c>
      <c r="E221">
        <v>48.71</v>
      </c>
      <c r="G221">
        <v>5004585.01</v>
      </c>
      <c r="H221">
        <v>1428593.19</v>
      </c>
      <c r="K221">
        <f t="shared" si="3"/>
        <v>140.944</v>
      </c>
      <c r="N221">
        <v>48.46</v>
      </c>
    </row>
    <row r="222" spans="2:14">
      <c r="B222">
        <v>41.514</v>
      </c>
      <c r="C222">
        <v>5004584.5</v>
      </c>
      <c r="D222">
        <v>1428592.57</v>
      </c>
      <c r="E222">
        <v>49.28</v>
      </c>
      <c r="G222">
        <v>5004584.5</v>
      </c>
      <c r="H222">
        <v>1428592.57</v>
      </c>
      <c r="K222">
        <f t="shared" si="3"/>
        <v>141.514</v>
      </c>
      <c r="N222">
        <v>48.71</v>
      </c>
    </row>
    <row r="223" spans="2:14">
      <c r="B223">
        <v>42.664</v>
      </c>
      <c r="C223">
        <v>5004583.49</v>
      </c>
      <c r="D223">
        <v>1428592.32</v>
      </c>
      <c r="E223">
        <v>50.43</v>
      </c>
      <c r="G223">
        <v>5004583.49</v>
      </c>
      <c r="H223">
        <v>1428592.32</v>
      </c>
      <c r="K223">
        <f t="shared" si="3"/>
        <v>142.664</v>
      </c>
      <c r="N223">
        <v>49.28</v>
      </c>
    </row>
    <row r="224" spans="2:14">
      <c r="B224">
        <v>42.704</v>
      </c>
      <c r="C224">
        <v>5004582.19</v>
      </c>
      <c r="D224">
        <v>1428591.4</v>
      </c>
      <c r="E224">
        <v>50.47</v>
      </c>
      <c r="G224">
        <v>5004582.19</v>
      </c>
      <c r="H224">
        <v>1428591.4</v>
      </c>
      <c r="K224">
        <f t="shared" si="3"/>
        <v>142.704</v>
      </c>
      <c r="N224">
        <v>50.43</v>
      </c>
    </row>
    <row r="225" spans="2:14">
      <c r="B225">
        <v>42.834</v>
      </c>
      <c r="C225">
        <v>5004578.22</v>
      </c>
      <c r="D225">
        <v>1428590.2</v>
      </c>
      <c r="E225">
        <v>50.6</v>
      </c>
      <c r="G225">
        <v>5004578.22</v>
      </c>
      <c r="H225">
        <v>1428590.2</v>
      </c>
      <c r="K225">
        <f t="shared" si="3"/>
        <v>142.834</v>
      </c>
      <c r="N225">
        <v>50.47</v>
      </c>
    </row>
    <row r="226" spans="2:14">
      <c r="B226">
        <v>42.954</v>
      </c>
      <c r="C226">
        <v>5004574.75</v>
      </c>
      <c r="D226">
        <v>1428588.65</v>
      </c>
      <c r="E226">
        <v>50.72</v>
      </c>
      <c r="G226">
        <v>5004574.75</v>
      </c>
      <c r="H226">
        <v>1428588.65</v>
      </c>
      <c r="K226">
        <f t="shared" si="3"/>
        <v>142.954</v>
      </c>
      <c r="N226">
        <v>50.6</v>
      </c>
    </row>
    <row r="227" spans="2:14">
      <c r="B227">
        <v>43.154</v>
      </c>
      <c r="C227">
        <v>5004572.71</v>
      </c>
      <c r="D227">
        <v>1428585.98</v>
      </c>
      <c r="E227">
        <v>50.92</v>
      </c>
      <c r="G227">
        <v>5004572.71</v>
      </c>
      <c r="H227">
        <v>1428585.98</v>
      </c>
      <c r="K227">
        <f t="shared" si="3"/>
        <v>143.154</v>
      </c>
      <c r="N227">
        <v>50.72</v>
      </c>
    </row>
    <row r="228" spans="2:14">
      <c r="B228">
        <v>43.114</v>
      </c>
      <c r="C228">
        <v>5004568.63</v>
      </c>
      <c r="D228">
        <v>1428583.95</v>
      </c>
      <c r="E228">
        <v>50.88</v>
      </c>
      <c r="G228">
        <v>5004568.63</v>
      </c>
      <c r="H228">
        <v>1428583.95</v>
      </c>
      <c r="K228">
        <f t="shared" si="3"/>
        <v>143.114</v>
      </c>
      <c r="N228">
        <v>50.92</v>
      </c>
    </row>
    <row r="229" spans="2:14">
      <c r="B229">
        <v>43.074</v>
      </c>
      <c r="C229">
        <v>5004565.18</v>
      </c>
      <c r="D229">
        <v>1428582.04</v>
      </c>
      <c r="E229">
        <v>50.84</v>
      </c>
      <c r="G229">
        <v>5004565.18</v>
      </c>
      <c r="H229">
        <v>1428582.04</v>
      </c>
      <c r="K229">
        <f t="shared" si="3"/>
        <v>143.074</v>
      </c>
      <c r="N229">
        <v>50.88</v>
      </c>
    </row>
    <row r="230" spans="2:14">
      <c r="B230">
        <v>42.864</v>
      </c>
      <c r="C230">
        <v>5004560.64</v>
      </c>
      <c r="D230">
        <v>1428581.23</v>
      </c>
      <c r="E230">
        <v>50.63</v>
      </c>
      <c r="G230">
        <v>5004560.64</v>
      </c>
      <c r="H230">
        <v>1428581.23</v>
      </c>
      <c r="K230">
        <f t="shared" si="3"/>
        <v>142.864</v>
      </c>
      <c r="N230">
        <v>50.84</v>
      </c>
    </row>
    <row r="231" spans="2:14">
      <c r="B231">
        <v>42.694</v>
      </c>
      <c r="C231">
        <v>5004558.88</v>
      </c>
      <c r="D231">
        <v>1428580.51</v>
      </c>
      <c r="E231">
        <v>50.46</v>
      </c>
      <c r="G231">
        <v>5004558.88</v>
      </c>
      <c r="H231">
        <v>1428580.51</v>
      </c>
      <c r="K231">
        <f t="shared" si="3"/>
        <v>142.694</v>
      </c>
      <c r="N231">
        <v>50.63</v>
      </c>
    </row>
    <row r="232" spans="2:14">
      <c r="B232">
        <v>42.754</v>
      </c>
      <c r="C232">
        <v>5004554.86</v>
      </c>
      <c r="D232">
        <v>1428576.23</v>
      </c>
      <c r="E232">
        <v>50.52</v>
      </c>
      <c r="G232">
        <v>5004554.86</v>
      </c>
      <c r="H232">
        <v>1428576.23</v>
      </c>
      <c r="K232">
        <f t="shared" si="3"/>
        <v>142.754</v>
      </c>
      <c r="N232">
        <v>50.46</v>
      </c>
    </row>
    <row r="233" spans="2:14">
      <c r="B233">
        <v>42.234</v>
      </c>
      <c r="C233">
        <v>5004549.06</v>
      </c>
      <c r="D233">
        <v>1428574.59</v>
      </c>
      <c r="E233">
        <v>50</v>
      </c>
      <c r="G233">
        <v>5004549.06</v>
      </c>
      <c r="H233">
        <v>1428574.59</v>
      </c>
      <c r="K233">
        <f t="shared" si="3"/>
        <v>142.234</v>
      </c>
      <c r="N233">
        <v>50.52</v>
      </c>
    </row>
    <row r="234" spans="2:14">
      <c r="B234">
        <v>42.094</v>
      </c>
      <c r="C234">
        <v>5004543.73</v>
      </c>
      <c r="D234">
        <v>1428571.13</v>
      </c>
      <c r="E234">
        <v>49.86</v>
      </c>
      <c r="G234">
        <v>5004543.73</v>
      </c>
      <c r="H234">
        <v>1428571.13</v>
      </c>
      <c r="K234">
        <f t="shared" si="3"/>
        <v>142.094</v>
      </c>
      <c r="N234">
        <v>50</v>
      </c>
    </row>
    <row r="235" spans="2:14">
      <c r="B235">
        <v>41.824</v>
      </c>
      <c r="C235">
        <v>5004539.15</v>
      </c>
      <c r="D235">
        <v>1428568.71</v>
      </c>
      <c r="E235">
        <v>49.59</v>
      </c>
      <c r="G235">
        <v>5004539.15</v>
      </c>
      <c r="H235">
        <v>1428568.71</v>
      </c>
      <c r="K235">
        <f t="shared" si="3"/>
        <v>141.824</v>
      </c>
      <c r="N235">
        <v>49.86</v>
      </c>
    </row>
    <row r="236" spans="2:14">
      <c r="B236">
        <v>41.664</v>
      </c>
      <c r="C236">
        <v>5004535.97</v>
      </c>
      <c r="D236">
        <v>1428566.63</v>
      </c>
      <c r="E236">
        <v>49.43</v>
      </c>
      <c r="G236">
        <v>5004535.97</v>
      </c>
      <c r="H236">
        <v>1428566.63</v>
      </c>
      <c r="K236">
        <f t="shared" si="3"/>
        <v>141.664</v>
      </c>
      <c r="N236">
        <v>49.59</v>
      </c>
    </row>
    <row r="237" spans="2:14">
      <c r="B237">
        <v>41.354</v>
      </c>
      <c r="C237">
        <v>5004534.77</v>
      </c>
      <c r="D237">
        <v>1428565.66</v>
      </c>
      <c r="E237">
        <v>49.12</v>
      </c>
      <c r="G237">
        <v>5004534.77</v>
      </c>
      <c r="H237">
        <v>1428565.66</v>
      </c>
      <c r="K237">
        <f t="shared" si="3"/>
        <v>141.354</v>
      </c>
      <c r="N237">
        <v>49.43</v>
      </c>
    </row>
    <row r="238" spans="2:14">
      <c r="B238">
        <v>41.494</v>
      </c>
      <c r="C238">
        <v>5004530.6</v>
      </c>
      <c r="D238">
        <v>1428565.06</v>
      </c>
      <c r="E238">
        <v>49.26</v>
      </c>
      <c r="G238">
        <v>5004530.6</v>
      </c>
      <c r="H238">
        <v>1428565.06</v>
      </c>
      <c r="K238">
        <f t="shared" si="3"/>
        <v>141.494</v>
      </c>
      <c r="N238">
        <v>49.12</v>
      </c>
    </row>
    <row r="239" spans="2:14">
      <c r="B239">
        <v>44.644</v>
      </c>
      <c r="C239">
        <v>5004525.31</v>
      </c>
      <c r="D239">
        <v>1428561.37</v>
      </c>
      <c r="E239">
        <v>52.41</v>
      </c>
      <c r="G239">
        <v>5004525.31</v>
      </c>
      <c r="H239">
        <v>1428561.37</v>
      </c>
      <c r="K239">
        <f t="shared" si="3"/>
        <v>144.644</v>
      </c>
      <c r="N239">
        <v>49.26</v>
      </c>
    </row>
    <row r="240" spans="2:14">
      <c r="B240">
        <v>43.247</v>
      </c>
      <c r="C240">
        <v>5004478.94</v>
      </c>
      <c r="D240">
        <v>1428832.87</v>
      </c>
      <c r="E240">
        <v>51</v>
      </c>
      <c r="G240">
        <v>5004478.94</v>
      </c>
      <c r="H240">
        <v>1428832.87</v>
      </c>
      <c r="K240">
        <f t="shared" si="3"/>
        <v>143.247</v>
      </c>
      <c r="N240">
        <v>52.41</v>
      </c>
    </row>
    <row r="241" spans="2:14">
      <c r="B241">
        <v>43.437</v>
      </c>
      <c r="C241">
        <v>5004474.33</v>
      </c>
      <c r="D241">
        <v>1428827.67</v>
      </c>
      <c r="E241">
        <v>51.19</v>
      </c>
      <c r="G241">
        <v>5004474.33</v>
      </c>
      <c r="H241">
        <v>1428827.67</v>
      </c>
      <c r="K241">
        <f t="shared" si="3"/>
        <v>143.437</v>
      </c>
      <c r="N241">
        <v>51</v>
      </c>
    </row>
    <row r="242" spans="2:14">
      <c r="B242">
        <v>43.407</v>
      </c>
      <c r="C242">
        <v>5004472.21</v>
      </c>
      <c r="D242">
        <v>1428824.06</v>
      </c>
      <c r="E242">
        <v>51.16</v>
      </c>
      <c r="G242">
        <v>5004472.21</v>
      </c>
      <c r="H242">
        <v>1428824.06</v>
      </c>
      <c r="K242">
        <f t="shared" si="3"/>
        <v>143.407</v>
      </c>
      <c r="N242">
        <v>51.19</v>
      </c>
    </row>
    <row r="243" spans="2:14">
      <c r="B243">
        <v>42.167</v>
      </c>
      <c r="C243">
        <v>5004470.81</v>
      </c>
      <c r="D243">
        <v>1428823.32</v>
      </c>
      <c r="E243">
        <v>49.92</v>
      </c>
      <c r="G243">
        <v>5004470.81</v>
      </c>
      <c r="H243">
        <v>1428823.32</v>
      </c>
      <c r="K243">
        <f t="shared" si="3"/>
        <v>142.167</v>
      </c>
      <c r="N243">
        <v>51.16</v>
      </c>
    </row>
    <row r="244" spans="2:14">
      <c r="B244">
        <v>42.137</v>
      </c>
      <c r="C244">
        <v>5004469.3</v>
      </c>
      <c r="D244">
        <v>1428820.1</v>
      </c>
      <c r="E244">
        <v>49.89</v>
      </c>
      <c r="G244">
        <v>5004469.3</v>
      </c>
      <c r="H244">
        <v>1428820.1</v>
      </c>
      <c r="K244">
        <f t="shared" si="3"/>
        <v>142.137</v>
      </c>
      <c r="N244">
        <v>49.92</v>
      </c>
    </row>
    <row r="245" spans="2:14">
      <c r="B245">
        <v>40.106</v>
      </c>
      <c r="C245">
        <v>5004463.72</v>
      </c>
      <c r="D245">
        <v>1428813.21</v>
      </c>
      <c r="E245">
        <v>47.86</v>
      </c>
      <c r="G245">
        <v>5004463.72</v>
      </c>
      <c r="H245">
        <v>1428813.21</v>
      </c>
      <c r="K245">
        <f t="shared" si="3"/>
        <v>140.106</v>
      </c>
      <c r="N245">
        <v>49.89</v>
      </c>
    </row>
    <row r="246" spans="2:14">
      <c r="B246">
        <v>39.756</v>
      </c>
      <c r="C246">
        <v>5004462.13</v>
      </c>
      <c r="D246">
        <v>1428812.44</v>
      </c>
      <c r="E246">
        <v>47.51</v>
      </c>
      <c r="G246">
        <v>5004462.13</v>
      </c>
      <c r="H246">
        <v>1428812.44</v>
      </c>
      <c r="K246">
        <f t="shared" si="3"/>
        <v>139.756</v>
      </c>
      <c r="N246">
        <v>47.86</v>
      </c>
    </row>
    <row r="247" spans="2:14">
      <c r="B247">
        <v>39.356</v>
      </c>
      <c r="C247">
        <v>5004460.71</v>
      </c>
      <c r="D247">
        <v>1428810.23</v>
      </c>
      <c r="E247">
        <v>47.11</v>
      </c>
      <c r="G247">
        <v>5004460.71</v>
      </c>
      <c r="H247">
        <v>1428810.23</v>
      </c>
      <c r="K247">
        <f t="shared" si="3"/>
        <v>139.356</v>
      </c>
      <c r="N247">
        <v>47.51</v>
      </c>
    </row>
    <row r="248" spans="2:14">
      <c r="B248">
        <v>39.396</v>
      </c>
      <c r="C248">
        <v>5004460.16</v>
      </c>
      <c r="D248">
        <v>1428809.37</v>
      </c>
      <c r="E248">
        <v>47.15</v>
      </c>
      <c r="G248">
        <v>5004460.16</v>
      </c>
      <c r="H248">
        <v>1428809.37</v>
      </c>
      <c r="K248">
        <f t="shared" si="3"/>
        <v>139.396</v>
      </c>
      <c r="N248">
        <v>47.11</v>
      </c>
    </row>
    <row r="249" spans="2:14">
      <c r="B249">
        <v>39.276</v>
      </c>
      <c r="C249">
        <v>5004459.31</v>
      </c>
      <c r="D249">
        <v>1428808.53</v>
      </c>
      <c r="E249">
        <v>47.03</v>
      </c>
      <c r="G249">
        <v>5004459.31</v>
      </c>
      <c r="H249">
        <v>1428808.53</v>
      </c>
      <c r="K249">
        <f t="shared" si="3"/>
        <v>139.276</v>
      </c>
      <c r="N249">
        <v>47.15</v>
      </c>
    </row>
    <row r="250" spans="2:14">
      <c r="B250">
        <v>39.056</v>
      </c>
      <c r="C250">
        <v>5004457.91</v>
      </c>
      <c r="D250">
        <v>1428806.35</v>
      </c>
      <c r="E250">
        <v>46.81</v>
      </c>
      <c r="G250">
        <v>5004457.91</v>
      </c>
      <c r="H250">
        <v>1428806.35</v>
      </c>
      <c r="K250">
        <f t="shared" si="3"/>
        <v>139.056</v>
      </c>
      <c r="N250">
        <v>47.03</v>
      </c>
    </row>
    <row r="251" spans="2:14">
      <c r="B251">
        <v>38.536</v>
      </c>
      <c r="C251">
        <v>5004457.45</v>
      </c>
      <c r="D251">
        <v>1428805.64</v>
      </c>
      <c r="E251">
        <v>46.29</v>
      </c>
      <c r="G251">
        <v>5004457.45</v>
      </c>
      <c r="H251">
        <v>1428805.64</v>
      </c>
      <c r="K251">
        <f t="shared" si="3"/>
        <v>138.536</v>
      </c>
      <c r="N251">
        <v>46.81</v>
      </c>
    </row>
    <row r="252" spans="2:14">
      <c r="B252">
        <v>38.466</v>
      </c>
      <c r="C252">
        <v>5004454.81</v>
      </c>
      <c r="D252">
        <v>1428803.63</v>
      </c>
      <c r="E252">
        <v>46.22</v>
      </c>
      <c r="G252">
        <v>5004454.81</v>
      </c>
      <c r="H252">
        <v>1428803.63</v>
      </c>
      <c r="K252">
        <f t="shared" si="3"/>
        <v>138.466</v>
      </c>
      <c r="N252">
        <v>46.29</v>
      </c>
    </row>
    <row r="253" spans="2:14">
      <c r="B253">
        <v>38.916</v>
      </c>
      <c r="C253">
        <v>5004454.28</v>
      </c>
      <c r="D253">
        <v>1428802.9</v>
      </c>
      <c r="E253">
        <v>46.67</v>
      </c>
      <c r="G253">
        <v>5004454.28</v>
      </c>
      <c r="H253">
        <v>1428802.9</v>
      </c>
      <c r="K253">
        <f t="shared" si="3"/>
        <v>138.916</v>
      </c>
      <c r="N253">
        <v>46.22</v>
      </c>
    </row>
    <row r="254" spans="2:14">
      <c r="B254">
        <v>39.216</v>
      </c>
      <c r="C254">
        <v>5004452.78</v>
      </c>
      <c r="D254">
        <v>1428802</v>
      </c>
      <c r="E254">
        <v>46.97</v>
      </c>
      <c r="G254">
        <v>5004452.78</v>
      </c>
      <c r="H254">
        <v>1428802</v>
      </c>
      <c r="K254">
        <f t="shared" si="3"/>
        <v>139.216</v>
      </c>
      <c r="N254">
        <v>46.67</v>
      </c>
    </row>
    <row r="255" spans="2:14">
      <c r="B255">
        <v>39.346</v>
      </c>
      <c r="C255">
        <v>5004452.58</v>
      </c>
      <c r="D255">
        <v>1428801.77</v>
      </c>
      <c r="E255">
        <v>47.1</v>
      </c>
      <c r="G255">
        <v>5004452.58</v>
      </c>
      <c r="H255">
        <v>1428801.77</v>
      </c>
      <c r="K255">
        <f t="shared" si="3"/>
        <v>139.346</v>
      </c>
      <c r="N255">
        <v>46.97</v>
      </c>
    </row>
    <row r="256" spans="2:14">
      <c r="B256">
        <v>39.446</v>
      </c>
      <c r="C256">
        <v>5004452.49</v>
      </c>
      <c r="D256">
        <v>1428801.37</v>
      </c>
      <c r="E256">
        <v>47.2</v>
      </c>
      <c r="G256">
        <v>5004452.49</v>
      </c>
      <c r="H256">
        <v>1428801.37</v>
      </c>
      <c r="K256">
        <f t="shared" si="3"/>
        <v>139.446</v>
      </c>
      <c r="N256">
        <v>47.1</v>
      </c>
    </row>
    <row r="257" spans="2:14">
      <c r="B257">
        <v>39.596</v>
      </c>
      <c r="C257">
        <v>5004450.82</v>
      </c>
      <c r="D257">
        <v>1428799.73</v>
      </c>
      <c r="E257">
        <v>47.35</v>
      </c>
      <c r="G257">
        <v>5004450.82</v>
      </c>
      <c r="H257">
        <v>1428799.73</v>
      </c>
      <c r="K257">
        <f t="shared" si="3"/>
        <v>139.596</v>
      </c>
      <c r="N257">
        <v>47.2</v>
      </c>
    </row>
    <row r="258" spans="2:14">
      <c r="B258">
        <v>39.436</v>
      </c>
      <c r="C258">
        <v>5004449.06</v>
      </c>
      <c r="D258">
        <v>1428796.56</v>
      </c>
      <c r="E258">
        <v>47.19</v>
      </c>
      <c r="G258">
        <v>5004449.06</v>
      </c>
      <c r="H258">
        <v>1428796.56</v>
      </c>
      <c r="K258">
        <f t="shared" ref="K258:K321" si="4">B258+100</f>
        <v>139.436</v>
      </c>
      <c r="N258">
        <v>47.35</v>
      </c>
    </row>
    <row r="259" spans="2:14">
      <c r="B259">
        <v>39.366</v>
      </c>
      <c r="C259">
        <v>5004446.71</v>
      </c>
      <c r="D259">
        <v>1428793.18</v>
      </c>
      <c r="E259">
        <v>47.12</v>
      </c>
      <c r="G259">
        <v>5004446.71</v>
      </c>
      <c r="H259">
        <v>1428793.18</v>
      </c>
      <c r="K259">
        <f t="shared" si="4"/>
        <v>139.366</v>
      </c>
      <c r="N259">
        <v>47.19</v>
      </c>
    </row>
    <row r="260" spans="2:14">
      <c r="B260">
        <v>39.336</v>
      </c>
      <c r="C260">
        <v>5004445.04</v>
      </c>
      <c r="D260">
        <v>1428791.22</v>
      </c>
      <c r="E260">
        <v>47.09</v>
      </c>
      <c r="G260">
        <v>5004445.04</v>
      </c>
      <c r="H260">
        <v>1428791.22</v>
      </c>
      <c r="K260">
        <f t="shared" si="4"/>
        <v>139.336</v>
      </c>
      <c r="N260">
        <v>47.12</v>
      </c>
    </row>
    <row r="261" spans="2:14">
      <c r="B261">
        <v>39.416</v>
      </c>
      <c r="C261">
        <v>5004443.96</v>
      </c>
      <c r="D261">
        <v>1428789.98</v>
      </c>
      <c r="E261">
        <v>47.17</v>
      </c>
      <c r="G261">
        <v>5004443.96</v>
      </c>
      <c r="H261">
        <v>1428789.98</v>
      </c>
      <c r="K261">
        <f t="shared" si="4"/>
        <v>139.416</v>
      </c>
      <c r="N261">
        <v>47.09</v>
      </c>
    </row>
    <row r="262" spans="2:14">
      <c r="B262">
        <v>39.546</v>
      </c>
      <c r="C262">
        <v>5004442.8</v>
      </c>
      <c r="D262">
        <v>1428788.74</v>
      </c>
      <c r="E262">
        <v>47.3</v>
      </c>
      <c r="G262">
        <v>5004442.8</v>
      </c>
      <c r="H262">
        <v>1428788.74</v>
      </c>
      <c r="K262">
        <f t="shared" si="4"/>
        <v>139.546</v>
      </c>
      <c r="N262">
        <v>47.17</v>
      </c>
    </row>
    <row r="263" spans="2:14">
      <c r="B263">
        <v>39.646</v>
      </c>
      <c r="C263">
        <v>5004442.08</v>
      </c>
      <c r="D263">
        <v>1428788.05</v>
      </c>
      <c r="E263">
        <v>47.4</v>
      </c>
      <c r="G263">
        <v>5004442.08</v>
      </c>
      <c r="H263">
        <v>1428788.05</v>
      </c>
      <c r="K263">
        <f t="shared" si="4"/>
        <v>139.646</v>
      </c>
      <c r="N263">
        <v>47.3</v>
      </c>
    </row>
    <row r="264" spans="2:14">
      <c r="B264">
        <v>39.766</v>
      </c>
      <c r="C264">
        <v>5004440.99</v>
      </c>
      <c r="D264">
        <v>1428785.95</v>
      </c>
      <c r="E264">
        <v>47.52</v>
      </c>
      <c r="G264">
        <v>5004440.99</v>
      </c>
      <c r="H264">
        <v>1428785.95</v>
      </c>
      <c r="K264">
        <f t="shared" si="4"/>
        <v>139.766</v>
      </c>
      <c r="N264">
        <v>47.4</v>
      </c>
    </row>
    <row r="265" spans="2:14">
      <c r="B265">
        <v>39.686</v>
      </c>
      <c r="C265">
        <v>5004439.06</v>
      </c>
      <c r="D265">
        <v>1428784.15</v>
      </c>
      <c r="E265">
        <v>47.44</v>
      </c>
      <c r="G265">
        <v>5004439.06</v>
      </c>
      <c r="H265">
        <v>1428784.15</v>
      </c>
      <c r="K265">
        <f t="shared" si="4"/>
        <v>139.686</v>
      </c>
      <c r="N265">
        <v>47.52</v>
      </c>
    </row>
    <row r="266" spans="2:14">
      <c r="B266">
        <v>39.876</v>
      </c>
      <c r="C266">
        <v>5004438.31</v>
      </c>
      <c r="D266">
        <v>1428781.4</v>
      </c>
      <c r="E266">
        <v>47.63</v>
      </c>
      <c r="G266">
        <v>5004438.31</v>
      </c>
      <c r="H266">
        <v>1428781.4</v>
      </c>
      <c r="K266">
        <f t="shared" si="4"/>
        <v>139.876</v>
      </c>
      <c r="N266">
        <v>47.44</v>
      </c>
    </row>
    <row r="267" spans="2:14">
      <c r="B267">
        <v>40.546</v>
      </c>
      <c r="C267">
        <v>5004437.41</v>
      </c>
      <c r="D267">
        <v>1428780.41</v>
      </c>
      <c r="E267">
        <v>48.3</v>
      </c>
      <c r="G267">
        <v>5004437.41</v>
      </c>
      <c r="H267">
        <v>1428780.41</v>
      </c>
      <c r="K267">
        <f t="shared" si="4"/>
        <v>140.546</v>
      </c>
      <c r="N267">
        <v>47.63</v>
      </c>
    </row>
    <row r="268" spans="2:14">
      <c r="B268">
        <v>42.416</v>
      </c>
      <c r="C268">
        <v>5004436.02</v>
      </c>
      <c r="D268">
        <v>1428778.92</v>
      </c>
      <c r="E268">
        <v>50.17</v>
      </c>
      <c r="G268">
        <v>5004436.02</v>
      </c>
      <c r="H268">
        <v>1428778.92</v>
      </c>
      <c r="K268">
        <f t="shared" si="4"/>
        <v>142.416</v>
      </c>
      <c r="N268">
        <v>48.3</v>
      </c>
    </row>
    <row r="269" spans="2:14">
      <c r="B269">
        <v>42.596</v>
      </c>
      <c r="C269">
        <v>5004435</v>
      </c>
      <c r="D269">
        <v>1428776.51</v>
      </c>
      <c r="E269">
        <v>50.35</v>
      </c>
      <c r="G269">
        <v>5004435</v>
      </c>
      <c r="H269">
        <v>1428776.51</v>
      </c>
      <c r="K269">
        <f t="shared" si="4"/>
        <v>142.596</v>
      </c>
      <c r="N269">
        <v>50.17</v>
      </c>
    </row>
    <row r="270" spans="2:14">
      <c r="B270">
        <v>42.795</v>
      </c>
      <c r="C270">
        <v>5004424.82</v>
      </c>
      <c r="D270">
        <v>1428764.97</v>
      </c>
      <c r="E270">
        <v>50.55</v>
      </c>
      <c r="G270">
        <v>5004424.82</v>
      </c>
      <c r="H270">
        <v>1428764.97</v>
      </c>
      <c r="K270">
        <f t="shared" si="4"/>
        <v>142.795</v>
      </c>
      <c r="N270">
        <v>50.35</v>
      </c>
    </row>
    <row r="271" spans="2:14">
      <c r="B271">
        <v>42.535</v>
      </c>
      <c r="C271">
        <v>5004422.93</v>
      </c>
      <c r="D271">
        <v>1428762.49</v>
      </c>
      <c r="E271">
        <v>50.29</v>
      </c>
      <c r="G271">
        <v>5004422.93</v>
      </c>
      <c r="H271">
        <v>1428762.49</v>
      </c>
      <c r="K271">
        <f t="shared" si="4"/>
        <v>142.535</v>
      </c>
      <c r="N271">
        <v>50.55</v>
      </c>
    </row>
    <row r="272" spans="2:14">
      <c r="B272">
        <v>42.615</v>
      </c>
      <c r="C272">
        <v>5004420.78</v>
      </c>
      <c r="D272">
        <v>1428761.52</v>
      </c>
      <c r="E272">
        <v>50.37</v>
      </c>
      <c r="G272">
        <v>5004420.78</v>
      </c>
      <c r="H272">
        <v>1428761.52</v>
      </c>
      <c r="K272">
        <f t="shared" si="4"/>
        <v>142.615</v>
      </c>
      <c r="N272">
        <v>50.29</v>
      </c>
    </row>
    <row r="273" spans="2:14">
      <c r="B273">
        <v>42.945</v>
      </c>
      <c r="C273">
        <v>5004417.19</v>
      </c>
      <c r="D273">
        <v>1428757.46</v>
      </c>
      <c r="E273">
        <v>50.7</v>
      </c>
      <c r="G273">
        <v>5004417.19</v>
      </c>
      <c r="H273">
        <v>1428757.46</v>
      </c>
      <c r="K273">
        <f t="shared" si="4"/>
        <v>142.945</v>
      </c>
      <c r="N273">
        <v>50.37</v>
      </c>
    </row>
    <row r="274" spans="2:14">
      <c r="B274">
        <v>42.955</v>
      </c>
      <c r="C274">
        <v>5004413.39</v>
      </c>
      <c r="D274">
        <v>1428752.61</v>
      </c>
      <c r="E274">
        <v>50.71</v>
      </c>
      <c r="G274">
        <v>5004413.39</v>
      </c>
      <c r="H274">
        <v>1428752.61</v>
      </c>
      <c r="K274">
        <f t="shared" si="4"/>
        <v>142.955</v>
      </c>
      <c r="N274">
        <v>50.7</v>
      </c>
    </row>
    <row r="275" spans="2:14">
      <c r="B275">
        <v>43.489</v>
      </c>
      <c r="C275">
        <v>5004065.22</v>
      </c>
      <c r="D275">
        <v>1429302.26</v>
      </c>
      <c r="E275">
        <v>51.21</v>
      </c>
      <c r="G275">
        <v>5004065.22</v>
      </c>
      <c r="H275">
        <v>1429302.26</v>
      </c>
      <c r="K275">
        <f t="shared" si="4"/>
        <v>143.489</v>
      </c>
      <c r="N275">
        <v>50.71</v>
      </c>
    </row>
    <row r="276" spans="2:14">
      <c r="B276">
        <v>40.249</v>
      </c>
      <c r="C276">
        <v>5004055.68</v>
      </c>
      <c r="D276">
        <v>1429299.06</v>
      </c>
      <c r="E276">
        <v>47.97</v>
      </c>
      <c r="G276">
        <v>5004055.68</v>
      </c>
      <c r="H276">
        <v>1429299.06</v>
      </c>
      <c r="K276">
        <f t="shared" si="4"/>
        <v>140.249</v>
      </c>
      <c r="N276">
        <v>51.21</v>
      </c>
    </row>
    <row r="277" spans="2:14">
      <c r="B277">
        <v>40.379</v>
      </c>
      <c r="C277">
        <v>5004057.24</v>
      </c>
      <c r="D277">
        <v>1429287.65</v>
      </c>
      <c r="E277">
        <v>48.1</v>
      </c>
      <c r="G277">
        <v>5004057.24</v>
      </c>
      <c r="H277">
        <v>1429287.65</v>
      </c>
      <c r="K277">
        <f t="shared" si="4"/>
        <v>140.379</v>
      </c>
      <c r="N277">
        <v>47.97</v>
      </c>
    </row>
    <row r="278" spans="2:14">
      <c r="B278">
        <v>40.458</v>
      </c>
      <c r="C278">
        <v>5004053.32</v>
      </c>
      <c r="D278">
        <v>1429277.26</v>
      </c>
      <c r="E278">
        <v>48.18</v>
      </c>
      <c r="G278">
        <v>5004053.32</v>
      </c>
      <c r="H278">
        <v>1429277.26</v>
      </c>
      <c r="K278">
        <f t="shared" si="4"/>
        <v>140.458</v>
      </c>
      <c r="N278">
        <v>48.1</v>
      </c>
    </row>
    <row r="279" spans="2:14">
      <c r="B279">
        <v>39.848</v>
      </c>
      <c r="C279">
        <v>5004050.75</v>
      </c>
      <c r="D279">
        <v>1429269.97</v>
      </c>
      <c r="E279">
        <v>47.57</v>
      </c>
      <c r="G279">
        <v>5004050.75</v>
      </c>
      <c r="H279">
        <v>1429269.97</v>
      </c>
      <c r="K279">
        <f t="shared" si="4"/>
        <v>139.848</v>
      </c>
      <c r="N279">
        <v>48.18</v>
      </c>
    </row>
    <row r="280" spans="2:14">
      <c r="B280">
        <v>39.748</v>
      </c>
      <c r="C280">
        <v>5004045.97</v>
      </c>
      <c r="D280">
        <v>1429261.62</v>
      </c>
      <c r="E280">
        <v>47.47</v>
      </c>
      <c r="G280">
        <v>5004045.97</v>
      </c>
      <c r="H280">
        <v>1429261.62</v>
      </c>
      <c r="K280">
        <f t="shared" si="4"/>
        <v>139.748</v>
      </c>
      <c r="N280">
        <v>47.57</v>
      </c>
    </row>
    <row r="281" spans="2:14">
      <c r="B281">
        <v>37.617</v>
      </c>
      <c r="C281">
        <v>5004050.79</v>
      </c>
      <c r="D281">
        <v>1429253.92</v>
      </c>
      <c r="E281">
        <v>45.34</v>
      </c>
      <c r="G281">
        <v>5004050.79</v>
      </c>
      <c r="H281">
        <v>1429253.92</v>
      </c>
      <c r="K281">
        <f t="shared" si="4"/>
        <v>137.617</v>
      </c>
      <c r="N281">
        <v>47.47</v>
      </c>
    </row>
    <row r="282" spans="2:14">
      <c r="B282">
        <v>36.777</v>
      </c>
      <c r="C282">
        <v>5004048.62</v>
      </c>
      <c r="D282">
        <v>1429252.37</v>
      </c>
      <c r="E282">
        <v>44.5</v>
      </c>
      <c r="G282">
        <v>5004048.62</v>
      </c>
      <c r="H282">
        <v>1429252.37</v>
      </c>
      <c r="K282">
        <f t="shared" si="4"/>
        <v>136.777</v>
      </c>
      <c r="N282">
        <v>45.34</v>
      </c>
    </row>
    <row r="283" spans="2:14">
      <c r="B283">
        <v>36.797</v>
      </c>
      <c r="C283">
        <v>5004044.64</v>
      </c>
      <c r="D283">
        <v>1429252.79</v>
      </c>
      <c r="E283">
        <v>44.52</v>
      </c>
      <c r="G283">
        <v>5004044.64</v>
      </c>
      <c r="H283">
        <v>1429252.79</v>
      </c>
      <c r="K283">
        <f t="shared" si="4"/>
        <v>136.797</v>
      </c>
      <c r="N283">
        <v>44.5</v>
      </c>
    </row>
    <row r="284" spans="2:14">
      <c r="B284">
        <v>37.307</v>
      </c>
      <c r="C284">
        <v>5004042.24</v>
      </c>
      <c r="D284">
        <v>1429251.74</v>
      </c>
      <c r="E284">
        <v>45.03</v>
      </c>
      <c r="G284">
        <v>5004042.24</v>
      </c>
      <c r="H284">
        <v>1429251.74</v>
      </c>
      <c r="K284">
        <f t="shared" si="4"/>
        <v>137.307</v>
      </c>
      <c r="N284">
        <v>44.52</v>
      </c>
    </row>
    <row r="285" spans="2:14">
      <c r="B285">
        <v>37.217</v>
      </c>
      <c r="C285">
        <v>5004040.93</v>
      </c>
      <c r="D285">
        <v>1429248.53</v>
      </c>
      <c r="E285">
        <v>44.94</v>
      </c>
      <c r="G285">
        <v>5004040.93</v>
      </c>
      <c r="H285">
        <v>1429248.53</v>
      </c>
      <c r="K285">
        <f t="shared" si="4"/>
        <v>137.217</v>
      </c>
      <c r="N285">
        <v>45.03</v>
      </c>
    </row>
    <row r="286" spans="2:14">
      <c r="B286">
        <v>37.607</v>
      </c>
      <c r="C286">
        <v>5004037.52</v>
      </c>
      <c r="D286">
        <v>1429240.53</v>
      </c>
      <c r="E286">
        <v>45.33</v>
      </c>
      <c r="G286">
        <v>5004037.52</v>
      </c>
      <c r="H286">
        <v>1429240.53</v>
      </c>
      <c r="K286">
        <f t="shared" si="4"/>
        <v>137.607</v>
      </c>
      <c r="N286">
        <v>44.94</v>
      </c>
    </row>
    <row r="287" spans="2:14">
      <c r="B287">
        <v>37.647</v>
      </c>
      <c r="C287">
        <v>5004034.61</v>
      </c>
      <c r="D287">
        <v>1429232.78</v>
      </c>
      <c r="E287">
        <v>45.37</v>
      </c>
      <c r="G287">
        <v>5004034.61</v>
      </c>
      <c r="H287">
        <v>1429232.78</v>
      </c>
      <c r="K287">
        <f t="shared" si="4"/>
        <v>137.647</v>
      </c>
      <c r="N287">
        <v>45.33</v>
      </c>
    </row>
    <row r="288" spans="2:14">
      <c r="B288">
        <v>37.777</v>
      </c>
      <c r="C288">
        <v>5004032.44</v>
      </c>
      <c r="D288">
        <v>1429227.57</v>
      </c>
      <c r="E288">
        <v>45.5</v>
      </c>
      <c r="G288">
        <v>5004032.44</v>
      </c>
      <c r="H288">
        <v>1429227.57</v>
      </c>
      <c r="K288">
        <f t="shared" si="4"/>
        <v>137.777</v>
      </c>
      <c r="N288">
        <v>45.37</v>
      </c>
    </row>
    <row r="289" spans="2:14">
      <c r="B289">
        <v>37.896</v>
      </c>
      <c r="C289">
        <v>5004029.79</v>
      </c>
      <c r="D289">
        <v>1429221.62</v>
      </c>
      <c r="E289">
        <v>45.62</v>
      </c>
      <c r="G289">
        <v>5004029.79</v>
      </c>
      <c r="H289">
        <v>1429221.62</v>
      </c>
      <c r="K289">
        <f t="shared" si="4"/>
        <v>137.896</v>
      </c>
      <c r="N289">
        <v>45.5</v>
      </c>
    </row>
    <row r="290" spans="2:14">
      <c r="B290">
        <v>38.076</v>
      </c>
      <c r="C290">
        <v>5004029.27</v>
      </c>
      <c r="D290">
        <v>1429218.29</v>
      </c>
      <c r="E290">
        <v>45.8</v>
      </c>
      <c r="G290">
        <v>5004029.27</v>
      </c>
      <c r="H290">
        <v>1429218.29</v>
      </c>
      <c r="K290">
        <f t="shared" si="4"/>
        <v>138.076</v>
      </c>
      <c r="N290">
        <v>45.62</v>
      </c>
    </row>
    <row r="291" spans="2:14">
      <c r="B291">
        <v>38.446</v>
      </c>
      <c r="C291">
        <v>5004025.02</v>
      </c>
      <c r="D291">
        <v>1429208.95</v>
      </c>
      <c r="E291">
        <v>46.17</v>
      </c>
      <c r="G291">
        <v>5004025.02</v>
      </c>
      <c r="H291">
        <v>1429208.95</v>
      </c>
      <c r="K291">
        <f t="shared" si="4"/>
        <v>138.446</v>
      </c>
      <c r="N291">
        <v>45.8</v>
      </c>
    </row>
    <row r="292" spans="2:14">
      <c r="B292">
        <v>38.226</v>
      </c>
      <c r="C292">
        <v>5004021.95</v>
      </c>
      <c r="D292">
        <v>1429202.02</v>
      </c>
      <c r="E292">
        <v>45.95</v>
      </c>
      <c r="G292">
        <v>5004021.95</v>
      </c>
      <c r="H292">
        <v>1429202.02</v>
      </c>
      <c r="K292">
        <f t="shared" si="4"/>
        <v>138.226</v>
      </c>
      <c r="N292">
        <v>46.17</v>
      </c>
    </row>
    <row r="293" spans="2:14">
      <c r="B293">
        <v>39.266</v>
      </c>
      <c r="C293">
        <v>5004020.22</v>
      </c>
      <c r="D293">
        <v>1429197.37</v>
      </c>
      <c r="E293">
        <v>46.99</v>
      </c>
      <c r="G293">
        <v>5004020.22</v>
      </c>
      <c r="H293">
        <v>1429197.37</v>
      </c>
      <c r="K293">
        <f t="shared" si="4"/>
        <v>139.266</v>
      </c>
      <c r="N293">
        <v>45.95</v>
      </c>
    </row>
    <row r="294" spans="2:14">
      <c r="B294">
        <v>39.365</v>
      </c>
      <c r="C294">
        <v>5004016.7</v>
      </c>
      <c r="D294">
        <v>1429189.4</v>
      </c>
      <c r="E294">
        <v>47.09</v>
      </c>
      <c r="G294">
        <v>5004016.7</v>
      </c>
      <c r="H294">
        <v>1429189.4</v>
      </c>
      <c r="K294">
        <f t="shared" si="4"/>
        <v>139.365</v>
      </c>
      <c r="N294">
        <v>46.99</v>
      </c>
    </row>
    <row r="295" spans="2:14">
      <c r="B295">
        <v>40.295</v>
      </c>
      <c r="C295">
        <v>5004015.92</v>
      </c>
      <c r="D295">
        <v>1429187.03</v>
      </c>
      <c r="E295">
        <v>48.02</v>
      </c>
      <c r="G295">
        <v>5004015.92</v>
      </c>
      <c r="H295">
        <v>1429187.03</v>
      </c>
      <c r="K295">
        <f t="shared" si="4"/>
        <v>140.295</v>
      </c>
      <c r="N295">
        <v>47.09</v>
      </c>
    </row>
    <row r="296" spans="2:14">
      <c r="B296">
        <v>40.175</v>
      </c>
      <c r="C296">
        <v>5004015.16</v>
      </c>
      <c r="D296">
        <v>1429179.42</v>
      </c>
      <c r="E296">
        <v>47.9</v>
      </c>
      <c r="G296">
        <v>5004015.16</v>
      </c>
      <c r="H296">
        <v>1429179.42</v>
      </c>
      <c r="K296">
        <f t="shared" si="4"/>
        <v>140.175</v>
      </c>
      <c r="N296">
        <v>48.02</v>
      </c>
    </row>
    <row r="297" spans="2:14">
      <c r="B297">
        <v>42.345</v>
      </c>
      <c r="C297">
        <v>5004011.83</v>
      </c>
      <c r="D297">
        <v>1429175.17</v>
      </c>
      <c r="E297">
        <v>50.07</v>
      </c>
      <c r="G297">
        <v>5004011.83</v>
      </c>
      <c r="H297">
        <v>1429175.17</v>
      </c>
      <c r="K297">
        <f t="shared" si="4"/>
        <v>142.345</v>
      </c>
      <c r="N297">
        <v>47.9</v>
      </c>
    </row>
    <row r="298" spans="2:14">
      <c r="B298">
        <v>40.575</v>
      </c>
      <c r="C298">
        <v>5004008.95</v>
      </c>
      <c r="D298">
        <v>1429172.93</v>
      </c>
      <c r="E298">
        <v>48.3</v>
      </c>
      <c r="G298">
        <v>5004008.95</v>
      </c>
      <c r="H298">
        <v>1429172.93</v>
      </c>
      <c r="K298">
        <f t="shared" si="4"/>
        <v>140.575</v>
      </c>
      <c r="N298">
        <v>50.07</v>
      </c>
    </row>
    <row r="299" spans="2:14">
      <c r="B299">
        <v>40.434</v>
      </c>
      <c r="C299">
        <v>5004004.87</v>
      </c>
      <c r="D299">
        <v>1429159.6</v>
      </c>
      <c r="E299">
        <v>48.16</v>
      </c>
      <c r="G299">
        <v>5004004.87</v>
      </c>
      <c r="H299">
        <v>1429159.6</v>
      </c>
      <c r="K299">
        <f t="shared" si="4"/>
        <v>140.434</v>
      </c>
      <c r="N299">
        <v>48.3</v>
      </c>
    </row>
    <row r="300" spans="2:14">
      <c r="B300">
        <v>40.774</v>
      </c>
      <c r="C300">
        <v>5003997.92</v>
      </c>
      <c r="D300">
        <v>1429143.49</v>
      </c>
      <c r="E300">
        <v>48.5</v>
      </c>
      <c r="G300">
        <v>5003997.92</v>
      </c>
      <c r="H300">
        <v>1429143.49</v>
      </c>
      <c r="K300">
        <f t="shared" si="4"/>
        <v>140.774</v>
      </c>
      <c r="N300">
        <v>48.16</v>
      </c>
    </row>
    <row r="301" spans="2:14">
      <c r="B301">
        <v>40.244</v>
      </c>
      <c r="C301">
        <v>5003992.76</v>
      </c>
      <c r="D301">
        <v>1429129.9</v>
      </c>
      <c r="E301">
        <v>47.97</v>
      </c>
      <c r="G301">
        <v>5003992.76</v>
      </c>
      <c r="H301">
        <v>1429129.9</v>
      </c>
      <c r="K301">
        <f t="shared" si="4"/>
        <v>140.244</v>
      </c>
      <c r="N301">
        <v>48.5</v>
      </c>
    </row>
    <row r="302" spans="2:14">
      <c r="B302">
        <v>41.803</v>
      </c>
      <c r="C302">
        <v>5003991.73</v>
      </c>
      <c r="D302">
        <v>1429126.97</v>
      </c>
      <c r="E302">
        <v>49.53</v>
      </c>
      <c r="G302">
        <v>5003991.73</v>
      </c>
      <c r="H302">
        <v>1429126.97</v>
      </c>
      <c r="K302">
        <f t="shared" si="4"/>
        <v>141.803</v>
      </c>
      <c r="N302">
        <v>47.97</v>
      </c>
    </row>
    <row r="303" spans="2:14">
      <c r="B303">
        <v>40.443</v>
      </c>
      <c r="C303">
        <v>5003988.09</v>
      </c>
      <c r="D303">
        <v>1429119.34</v>
      </c>
      <c r="E303">
        <v>48.17</v>
      </c>
      <c r="G303">
        <v>5003988.09</v>
      </c>
      <c r="H303">
        <v>1429119.34</v>
      </c>
      <c r="K303">
        <f t="shared" si="4"/>
        <v>140.443</v>
      </c>
      <c r="N303">
        <v>49.53</v>
      </c>
    </row>
    <row r="304" spans="2:14">
      <c r="B304">
        <v>35.44</v>
      </c>
      <c r="C304">
        <v>5003046.99</v>
      </c>
      <c r="D304">
        <v>1429624.87</v>
      </c>
      <c r="E304">
        <v>43.12</v>
      </c>
      <c r="G304">
        <v>5003046.99</v>
      </c>
      <c r="H304">
        <v>1429624.87</v>
      </c>
      <c r="K304">
        <f t="shared" si="4"/>
        <v>135.44</v>
      </c>
      <c r="N304">
        <v>48.17</v>
      </c>
    </row>
    <row r="305" spans="2:14">
      <c r="B305">
        <v>35.34</v>
      </c>
      <c r="C305">
        <v>5003048.81</v>
      </c>
      <c r="D305">
        <v>1429615.57</v>
      </c>
      <c r="E305">
        <v>43.02</v>
      </c>
      <c r="G305">
        <v>5003048.81</v>
      </c>
      <c r="H305">
        <v>1429615.57</v>
      </c>
      <c r="K305">
        <f t="shared" si="4"/>
        <v>135.34</v>
      </c>
      <c r="N305">
        <v>43.12</v>
      </c>
    </row>
    <row r="306" spans="2:14">
      <c r="B306">
        <v>36.09</v>
      </c>
      <c r="C306">
        <v>5003049.69</v>
      </c>
      <c r="D306">
        <v>1429612.11</v>
      </c>
      <c r="E306">
        <v>43.77</v>
      </c>
      <c r="G306">
        <v>5003049.69</v>
      </c>
      <c r="H306">
        <v>1429612.11</v>
      </c>
      <c r="K306">
        <f t="shared" si="4"/>
        <v>136.09</v>
      </c>
      <c r="N306">
        <v>43.02</v>
      </c>
    </row>
    <row r="307" spans="2:14">
      <c r="B307">
        <v>36.09</v>
      </c>
      <c r="C307">
        <v>5003050.51</v>
      </c>
      <c r="D307">
        <v>1429608.05</v>
      </c>
      <c r="E307">
        <v>43.77</v>
      </c>
      <c r="G307">
        <v>5003050.51</v>
      </c>
      <c r="H307">
        <v>1429608.05</v>
      </c>
      <c r="K307">
        <f t="shared" si="4"/>
        <v>136.09</v>
      </c>
      <c r="N307">
        <v>43.77</v>
      </c>
    </row>
    <row r="308" spans="2:14">
      <c r="B308">
        <v>36.489</v>
      </c>
      <c r="C308">
        <v>5003050.83</v>
      </c>
      <c r="D308">
        <v>1429605.5</v>
      </c>
      <c r="E308">
        <v>44.17</v>
      </c>
      <c r="G308">
        <v>5003050.83</v>
      </c>
      <c r="H308">
        <v>1429605.5</v>
      </c>
      <c r="K308">
        <f t="shared" si="4"/>
        <v>136.489</v>
      </c>
      <c r="N308">
        <v>43.77</v>
      </c>
    </row>
    <row r="309" spans="2:14">
      <c r="B309">
        <v>36.779</v>
      </c>
      <c r="C309">
        <v>5003052.52</v>
      </c>
      <c r="D309">
        <v>1429597.42</v>
      </c>
      <c r="E309">
        <v>44.46</v>
      </c>
      <c r="G309">
        <v>5003052.52</v>
      </c>
      <c r="H309">
        <v>1429597.42</v>
      </c>
      <c r="K309">
        <f t="shared" si="4"/>
        <v>136.779</v>
      </c>
      <c r="N309">
        <v>44.17</v>
      </c>
    </row>
    <row r="310" spans="2:14">
      <c r="B310">
        <v>36.669</v>
      </c>
      <c r="C310">
        <v>5003052.96</v>
      </c>
      <c r="D310">
        <v>1429593.08</v>
      </c>
      <c r="E310">
        <v>44.35</v>
      </c>
      <c r="G310">
        <v>5003052.96</v>
      </c>
      <c r="H310">
        <v>1429593.08</v>
      </c>
      <c r="K310">
        <f t="shared" si="4"/>
        <v>136.669</v>
      </c>
      <c r="N310">
        <v>44.46</v>
      </c>
    </row>
    <row r="311" spans="2:14">
      <c r="B311">
        <v>35.859</v>
      </c>
      <c r="C311">
        <v>5003052.8</v>
      </c>
      <c r="D311">
        <v>1429591.36</v>
      </c>
      <c r="E311">
        <v>43.54</v>
      </c>
      <c r="G311">
        <v>5003052.8</v>
      </c>
      <c r="H311">
        <v>1429591.36</v>
      </c>
      <c r="K311">
        <f t="shared" si="4"/>
        <v>135.859</v>
      </c>
      <c r="N311">
        <v>44.35</v>
      </c>
    </row>
    <row r="312" spans="2:14">
      <c r="B312">
        <v>35.749</v>
      </c>
      <c r="C312">
        <v>5003053</v>
      </c>
      <c r="D312">
        <v>1429589.18</v>
      </c>
      <c r="E312">
        <v>43.43</v>
      </c>
      <c r="G312">
        <v>5003053</v>
      </c>
      <c r="H312">
        <v>1429589.18</v>
      </c>
      <c r="K312">
        <f t="shared" si="4"/>
        <v>135.749</v>
      </c>
      <c r="N312">
        <v>43.54</v>
      </c>
    </row>
    <row r="313" spans="2:14">
      <c r="B313">
        <v>34.498</v>
      </c>
      <c r="C313">
        <v>5003055.67</v>
      </c>
      <c r="D313">
        <v>1429582.7</v>
      </c>
      <c r="E313">
        <v>42.18</v>
      </c>
      <c r="G313">
        <v>5003055.67</v>
      </c>
      <c r="H313">
        <v>1429582.7</v>
      </c>
      <c r="K313">
        <f t="shared" si="4"/>
        <v>134.498</v>
      </c>
      <c r="N313">
        <v>43.43</v>
      </c>
    </row>
    <row r="314" spans="2:14">
      <c r="B314">
        <v>33.988</v>
      </c>
      <c r="C314">
        <v>5003056.62</v>
      </c>
      <c r="D314">
        <v>1429581.05</v>
      </c>
      <c r="E314">
        <v>41.67</v>
      </c>
      <c r="G314">
        <v>5003056.62</v>
      </c>
      <c r="H314">
        <v>1429581.05</v>
      </c>
      <c r="K314">
        <f t="shared" si="4"/>
        <v>133.988</v>
      </c>
      <c r="N314">
        <v>42.18</v>
      </c>
    </row>
    <row r="315" spans="2:14">
      <c r="B315">
        <v>33.768</v>
      </c>
      <c r="C315">
        <v>5003055.95</v>
      </c>
      <c r="D315">
        <v>1429579.51</v>
      </c>
      <c r="E315">
        <v>41.45</v>
      </c>
      <c r="G315">
        <v>5003055.95</v>
      </c>
      <c r="H315">
        <v>1429579.51</v>
      </c>
      <c r="K315">
        <f t="shared" si="4"/>
        <v>133.768</v>
      </c>
      <c r="N315">
        <v>41.67</v>
      </c>
    </row>
    <row r="316" spans="2:14">
      <c r="B316">
        <v>33.358</v>
      </c>
      <c r="C316">
        <v>5003056.02</v>
      </c>
      <c r="D316">
        <v>1429578.66</v>
      </c>
      <c r="E316">
        <v>41.04</v>
      </c>
      <c r="G316">
        <v>5003056.02</v>
      </c>
      <c r="H316">
        <v>1429578.66</v>
      </c>
      <c r="K316">
        <f t="shared" si="4"/>
        <v>133.358</v>
      </c>
      <c r="N316">
        <v>41.45</v>
      </c>
    </row>
    <row r="317" spans="2:14">
      <c r="B317">
        <v>33.278</v>
      </c>
      <c r="C317">
        <v>5003056.08</v>
      </c>
      <c r="D317">
        <v>1429577.57</v>
      </c>
      <c r="E317">
        <v>40.96</v>
      </c>
      <c r="G317">
        <v>5003056.08</v>
      </c>
      <c r="H317">
        <v>1429577.57</v>
      </c>
      <c r="K317">
        <f t="shared" si="4"/>
        <v>133.278</v>
      </c>
      <c r="N317">
        <v>41.04</v>
      </c>
    </row>
    <row r="318" spans="2:14">
      <c r="B318">
        <v>33.518</v>
      </c>
      <c r="C318">
        <v>5003056.16</v>
      </c>
      <c r="D318">
        <v>1429576.64</v>
      </c>
      <c r="E318">
        <v>41.2</v>
      </c>
      <c r="G318">
        <v>5003056.16</v>
      </c>
      <c r="H318">
        <v>1429576.64</v>
      </c>
      <c r="K318">
        <f t="shared" si="4"/>
        <v>133.518</v>
      </c>
      <c r="N318">
        <v>40.96</v>
      </c>
    </row>
    <row r="319" spans="2:14">
      <c r="B319">
        <v>33.538</v>
      </c>
      <c r="C319">
        <v>5003056.49</v>
      </c>
      <c r="D319">
        <v>1429574.82</v>
      </c>
      <c r="E319">
        <v>41.22</v>
      </c>
      <c r="G319">
        <v>5003056.49</v>
      </c>
      <c r="H319">
        <v>1429574.82</v>
      </c>
      <c r="K319">
        <f t="shared" si="4"/>
        <v>133.538</v>
      </c>
      <c r="N319">
        <v>41.2</v>
      </c>
    </row>
    <row r="320" spans="2:14">
      <c r="B320">
        <v>33.228</v>
      </c>
      <c r="C320">
        <v>5003056.55</v>
      </c>
      <c r="D320">
        <v>1429573.75</v>
      </c>
      <c r="E320">
        <v>40.91</v>
      </c>
      <c r="G320">
        <v>5003056.55</v>
      </c>
      <c r="H320">
        <v>1429573.75</v>
      </c>
      <c r="K320">
        <f t="shared" si="4"/>
        <v>133.228</v>
      </c>
      <c r="N320">
        <v>41.22</v>
      </c>
    </row>
    <row r="321" spans="2:14">
      <c r="B321">
        <v>33.688</v>
      </c>
      <c r="C321">
        <v>5003056.64</v>
      </c>
      <c r="D321">
        <v>1429572.38</v>
      </c>
      <c r="E321">
        <v>41.37</v>
      </c>
      <c r="G321">
        <v>5003056.64</v>
      </c>
      <c r="H321">
        <v>1429572.38</v>
      </c>
      <c r="K321">
        <f t="shared" si="4"/>
        <v>133.688</v>
      </c>
      <c r="N321">
        <v>40.91</v>
      </c>
    </row>
    <row r="322" spans="2:14">
      <c r="B322">
        <v>33.368</v>
      </c>
      <c r="C322">
        <v>5003057.17</v>
      </c>
      <c r="D322">
        <v>1429571.2</v>
      </c>
      <c r="E322">
        <v>41.05</v>
      </c>
      <c r="G322">
        <v>5003057.17</v>
      </c>
      <c r="H322">
        <v>1429571.2</v>
      </c>
      <c r="K322">
        <f t="shared" ref="K322:K385" si="5">B322+100</f>
        <v>133.368</v>
      </c>
      <c r="N322">
        <v>41.37</v>
      </c>
    </row>
    <row r="323" spans="2:14">
      <c r="B323">
        <v>33.498</v>
      </c>
      <c r="C323">
        <v>5003057.41</v>
      </c>
      <c r="D323">
        <v>1429570.11</v>
      </c>
      <c r="E323">
        <v>41.18</v>
      </c>
      <c r="G323">
        <v>5003057.41</v>
      </c>
      <c r="H323">
        <v>1429570.11</v>
      </c>
      <c r="K323">
        <f t="shared" si="5"/>
        <v>133.498</v>
      </c>
      <c r="N323">
        <v>41.05</v>
      </c>
    </row>
    <row r="324" spans="2:14">
      <c r="B324">
        <v>33.028</v>
      </c>
      <c r="C324">
        <v>5003057.54</v>
      </c>
      <c r="D324">
        <v>1429567.92</v>
      </c>
      <c r="E324">
        <v>40.71</v>
      </c>
      <c r="G324">
        <v>5003057.54</v>
      </c>
      <c r="H324">
        <v>1429567.92</v>
      </c>
      <c r="K324">
        <f t="shared" si="5"/>
        <v>133.028</v>
      </c>
      <c r="N324">
        <v>41.18</v>
      </c>
    </row>
    <row r="325" spans="2:14">
      <c r="B325">
        <v>33.288</v>
      </c>
      <c r="C325">
        <v>5003058.32</v>
      </c>
      <c r="D325">
        <v>1429565.58</v>
      </c>
      <c r="E325">
        <v>40.97</v>
      </c>
      <c r="G325">
        <v>5003058.32</v>
      </c>
      <c r="H325">
        <v>1429565.58</v>
      </c>
      <c r="K325">
        <f t="shared" si="5"/>
        <v>133.288</v>
      </c>
      <c r="N325">
        <v>40.71</v>
      </c>
    </row>
    <row r="326" spans="2:14">
      <c r="B326">
        <v>33.137</v>
      </c>
      <c r="C326">
        <v>5003058.62</v>
      </c>
      <c r="D326">
        <v>1429562.79</v>
      </c>
      <c r="E326">
        <v>40.82</v>
      </c>
      <c r="G326">
        <v>5003058.62</v>
      </c>
      <c r="H326">
        <v>1429562.79</v>
      </c>
      <c r="K326">
        <f t="shared" si="5"/>
        <v>133.137</v>
      </c>
      <c r="N326">
        <v>40.97</v>
      </c>
    </row>
    <row r="327" spans="2:14">
      <c r="B327">
        <v>33.487</v>
      </c>
      <c r="C327">
        <v>5003058.84</v>
      </c>
      <c r="D327">
        <v>1429560.03</v>
      </c>
      <c r="E327">
        <v>41.17</v>
      </c>
      <c r="G327">
        <v>5003058.84</v>
      </c>
      <c r="H327">
        <v>1429560.03</v>
      </c>
      <c r="K327">
        <f t="shared" si="5"/>
        <v>133.487</v>
      </c>
      <c r="N327">
        <v>40.82</v>
      </c>
    </row>
    <row r="328" spans="2:14">
      <c r="B328">
        <v>33.567</v>
      </c>
      <c r="C328">
        <v>5003060.43</v>
      </c>
      <c r="D328">
        <v>1429555.98</v>
      </c>
      <c r="E328">
        <v>41.25</v>
      </c>
      <c r="G328">
        <v>5003060.43</v>
      </c>
      <c r="H328">
        <v>1429555.98</v>
      </c>
      <c r="K328">
        <f t="shared" si="5"/>
        <v>133.567</v>
      </c>
      <c r="N328">
        <v>41.17</v>
      </c>
    </row>
    <row r="329" spans="2:14">
      <c r="B329">
        <v>33.517</v>
      </c>
      <c r="C329">
        <v>5003061.06</v>
      </c>
      <c r="D329">
        <v>1429551.43</v>
      </c>
      <c r="E329">
        <v>41.2</v>
      </c>
      <c r="G329">
        <v>5003061.06</v>
      </c>
      <c r="H329">
        <v>1429551.43</v>
      </c>
      <c r="K329">
        <f t="shared" si="5"/>
        <v>133.517</v>
      </c>
      <c r="N329">
        <v>41.25</v>
      </c>
    </row>
    <row r="330" spans="2:14">
      <c r="B330">
        <v>33.517</v>
      </c>
      <c r="C330">
        <v>5003062.02</v>
      </c>
      <c r="D330">
        <v>1429546.97</v>
      </c>
      <c r="E330">
        <v>41.2</v>
      </c>
      <c r="G330">
        <v>5003062.02</v>
      </c>
      <c r="H330">
        <v>1429546.97</v>
      </c>
      <c r="K330">
        <f t="shared" si="5"/>
        <v>133.517</v>
      </c>
      <c r="N330">
        <v>41.2</v>
      </c>
    </row>
    <row r="331" spans="2:14">
      <c r="B331">
        <v>33.686</v>
      </c>
      <c r="C331">
        <v>5003063.33</v>
      </c>
      <c r="D331">
        <v>1429542.53</v>
      </c>
      <c r="E331">
        <v>41.37</v>
      </c>
      <c r="G331">
        <v>5003063.33</v>
      </c>
      <c r="H331">
        <v>1429542.53</v>
      </c>
      <c r="K331">
        <f t="shared" si="5"/>
        <v>133.686</v>
      </c>
      <c r="N331">
        <v>41.2</v>
      </c>
    </row>
    <row r="332" spans="2:14">
      <c r="B332">
        <v>33.816</v>
      </c>
      <c r="C332">
        <v>5003063.49</v>
      </c>
      <c r="D332">
        <v>1429540.91</v>
      </c>
      <c r="E332">
        <v>41.5</v>
      </c>
      <c r="G332">
        <v>5003063.49</v>
      </c>
      <c r="H332">
        <v>1429540.91</v>
      </c>
      <c r="K332">
        <f t="shared" si="5"/>
        <v>133.816</v>
      </c>
      <c r="N332">
        <v>41.37</v>
      </c>
    </row>
    <row r="333" spans="2:14">
      <c r="B333">
        <v>33.906</v>
      </c>
      <c r="C333">
        <v>5003063.53</v>
      </c>
      <c r="D333">
        <v>1429539.59</v>
      </c>
      <c r="E333">
        <v>41.59</v>
      </c>
      <c r="G333">
        <v>5003063.53</v>
      </c>
      <c r="H333">
        <v>1429539.59</v>
      </c>
      <c r="K333">
        <f t="shared" si="5"/>
        <v>133.906</v>
      </c>
      <c r="N333">
        <v>41.5</v>
      </c>
    </row>
    <row r="334" spans="2:14">
      <c r="B334">
        <v>33.996</v>
      </c>
      <c r="C334">
        <v>5003063.77</v>
      </c>
      <c r="D334">
        <v>1429538.82</v>
      </c>
      <c r="E334">
        <v>41.68</v>
      </c>
      <c r="G334">
        <v>5003063.77</v>
      </c>
      <c r="H334">
        <v>1429538.82</v>
      </c>
      <c r="K334">
        <f t="shared" si="5"/>
        <v>133.996</v>
      </c>
      <c r="N334">
        <v>41.59</v>
      </c>
    </row>
    <row r="335" spans="2:14">
      <c r="B335">
        <v>34.296</v>
      </c>
      <c r="C335">
        <v>5003064.17</v>
      </c>
      <c r="D335">
        <v>1429535.35</v>
      </c>
      <c r="E335">
        <v>41.98</v>
      </c>
      <c r="G335">
        <v>5003064.17</v>
      </c>
      <c r="H335">
        <v>1429535.35</v>
      </c>
      <c r="K335">
        <f t="shared" si="5"/>
        <v>134.296</v>
      </c>
      <c r="N335">
        <v>41.68</v>
      </c>
    </row>
    <row r="336" spans="2:14">
      <c r="B336">
        <v>34.236</v>
      </c>
      <c r="C336">
        <v>5003064.06</v>
      </c>
      <c r="D336">
        <v>1429533.48</v>
      </c>
      <c r="E336">
        <v>41.92</v>
      </c>
      <c r="G336">
        <v>5003064.06</v>
      </c>
      <c r="H336">
        <v>1429533.48</v>
      </c>
      <c r="K336">
        <f t="shared" si="5"/>
        <v>134.236</v>
      </c>
      <c r="N336">
        <v>41.98</v>
      </c>
    </row>
    <row r="337" spans="2:14">
      <c r="B337">
        <v>34.736</v>
      </c>
      <c r="C337">
        <v>5003064.09</v>
      </c>
      <c r="D337">
        <v>1429531.98</v>
      </c>
      <c r="E337">
        <v>42.42</v>
      </c>
      <c r="G337">
        <v>5003064.09</v>
      </c>
      <c r="H337">
        <v>1429531.98</v>
      </c>
      <c r="K337">
        <f t="shared" si="5"/>
        <v>134.736</v>
      </c>
      <c r="N337">
        <v>41.92</v>
      </c>
    </row>
    <row r="338" spans="2:14">
      <c r="B338">
        <v>35.126</v>
      </c>
      <c r="C338">
        <v>5003064.64</v>
      </c>
      <c r="D338">
        <v>1429530.19</v>
      </c>
      <c r="E338">
        <v>42.81</v>
      </c>
      <c r="G338">
        <v>5003064.64</v>
      </c>
      <c r="H338">
        <v>1429530.19</v>
      </c>
      <c r="K338">
        <f t="shared" si="5"/>
        <v>135.126</v>
      </c>
      <c r="N338">
        <v>42.42</v>
      </c>
    </row>
    <row r="339" spans="2:14">
      <c r="B339">
        <v>36.466</v>
      </c>
      <c r="C339">
        <v>5003064.97</v>
      </c>
      <c r="D339">
        <v>1429528.67</v>
      </c>
      <c r="E339">
        <v>44.15</v>
      </c>
      <c r="G339">
        <v>5003064.97</v>
      </c>
      <c r="H339">
        <v>1429528.67</v>
      </c>
      <c r="K339">
        <f t="shared" si="5"/>
        <v>136.466</v>
      </c>
      <c r="N339">
        <v>42.81</v>
      </c>
    </row>
    <row r="340" spans="2:14">
      <c r="B340">
        <v>36.756</v>
      </c>
      <c r="C340">
        <v>5003066.48</v>
      </c>
      <c r="D340">
        <v>1429525.43</v>
      </c>
      <c r="E340">
        <v>44.44</v>
      </c>
      <c r="G340">
        <v>5003066.48</v>
      </c>
      <c r="H340">
        <v>1429525.43</v>
      </c>
      <c r="K340">
        <f t="shared" si="5"/>
        <v>136.756</v>
      </c>
      <c r="N340">
        <v>44.15</v>
      </c>
    </row>
    <row r="341" spans="2:14">
      <c r="B341">
        <v>36.245</v>
      </c>
      <c r="C341">
        <v>5003066.84</v>
      </c>
      <c r="D341">
        <v>1429523.76</v>
      </c>
      <c r="E341">
        <v>43.93</v>
      </c>
      <c r="G341">
        <v>5003066.84</v>
      </c>
      <c r="H341">
        <v>1429523.76</v>
      </c>
      <c r="K341">
        <f t="shared" si="5"/>
        <v>136.245</v>
      </c>
      <c r="N341">
        <v>44.44</v>
      </c>
    </row>
    <row r="342" spans="2:14">
      <c r="B342">
        <v>36.535</v>
      </c>
      <c r="C342">
        <v>5003066.86</v>
      </c>
      <c r="D342">
        <v>1429521.43</v>
      </c>
      <c r="E342">
        <v>44.22</v>
      </c>
      <c r="G342">
        <v>5003066.86</v>
      </c>
      <c r="H342">
        <v>1429521.43</v>
      </c>
      <c r="K342">
        <f t="shared" si="5"/>
        <v>136.535</v>
      </c>
      <c r="N342">
        <v>43.93</v>
      </c>
    </row>
    <row r="343" spans="2:14">
      <c r="B343">
        <v>36.315</v>
      </c>
      <c r="C343">
        <v>5003068.03</v>
      </c>
      <c r="D343">
        <v>1429517.19</v>
      </c>
      <c r="E343">
        <v>44</v>
      </c>
      <c r="G343">
        <v>5003068.03</v>
      </c>
      <c r="H343">
        <v>1429517.19</v>
      </c>
      <c r="K343">
        <f t="shared" si="5"/>
        <v>136.315</v>
      </c>
      <c r="N343">
        <v>44.22</v>
      </c>
    </row>
    <row r="344" spans="2:14">
      <c r="B344">
        <v>36.415</v>
      </c>
      <c r="C344">
        <v>5003068.66</v>
      </c>
      <c r="D344">
        <v>1429513.16</v>
      </c>
      <c r="E344">
        <v>44.1</v>
      </c>
      <c r="G344">
        <v>5003068.66</v>
      </c>
      <c r="H344">
        <v>1429513.16</v>
      </c>
      <c r="K344">
        <f t="shared" si="5"/>
        <v>136.415</v>
      </c>
      <c r="N344">
        <v>44</v>
      </c>
    </row>
    <row r="345" spans="2:14">
      <c r="B345">
        <v>36.255</v>
      </c>
      <c r="C345">
        <v>5003069.21</v>
      </c>
      <c r="D345">
        <v>1429508.75</v>
      </c>
      <c r="E345">
        <v>43.94</v>
      </c>
      <c r="G345">
        <v>5003069.21</v>
      </c>
      <c r="H345">
        <v>1429508.75</v>
      </c>
      <c r="K345">
        <f t="shared" si="5"/>
        <v>136.255</v>
      </c>
      <c r="N345">
        <v>44.1</v>
      </c>
    </row>
    <row r="346" spans="2:14">
      <c r="B346">
        <v>36.115</v>
      </c>
      <c r="C346">
        <v>5003069.6</v>
      </c>
      <c r="D346">
        <v>1429504.95</v>
      </c>
      <c r="E346">
        <v>43.8</v>
      </c>
      <c r="G346">
        <v>5003069.6</v>
      </c>
      <c r="H346">
        <v>1429504.95</v>
      </c>
      <c r="K346">
        <f t="shared" si="5"/>
        <v>136.115</v>
      </c>
      <c r="N346">
        <v>43.94</v>
      </c>
    </row>
    <row r="347" spans="2:14">
      <c r="B347">
        <v>36.034</v>
      </c>
      <c r="C347">
        <v>5003070.73</v>
      </c>
      <c r="D347">
        <v>1429500.17</v>
      </c>
      <c r="E347">
        <v>43.72</v>
      </c>
      <c r="G347">
        <v>5003070.73</v>
      </c>
      <c r="H347">
        <v>1429500.17</v>
      </c>
      <c r="K347">
        <f t="shared" si="5"/>
        <v>136.034</v>
      </c>
      <c r="N347">
        <v>43.8</v>
      </c>
    </row>
    <row r="348" spans="2:14">
      <c r="B348">
        <v>36.294</v>
      </c>
      <c r="C348">
        <v>5003071.76</v>
      </c>
      <c r="D348">
        <v>1429496.21</v>
      </c>
      <c r="E348">
        <v>43.98</v>
      </c>
      <c r="G348">
        <v>5003071.76</v>
      </c>
      <c r="H348">
        <v>1429496.21</v>
      </c>
      <c r="K348">
        <f t="shared" si="5"/>
        <v>136.294</v>
      </c>
      <c r="N348">
        <v>43.72</v>
      </c>
    </row>
    <row r="349" spans="2:14">
      <c r="B349">
        <v>35.784</v>
      </c>
      <c r="C349">
        <v>5003072.55</v>
      </c>
      <c r="D349">
        <v>1429492.48</v>
      </c>
      <c r="E349">
        <v>43.47</v>
      </c>
      <c r="G349">
        <v>5003072.55</v>
      </c>
      <c r="H349">
        <v>1429492.48</v>
      </c>
      <c r="K349">
        <f t="shared" si="5"/>
        <v>135.784</v>
      </c>
      <c r="N349">
        <v>43.98</v>
      </c>
    </row>
    <row r="350" spans="2:14">
      <c r="B350">
        <v>36.114</v>
      </c>
      <c r="C350">
        <v>5003072.47</v>
      </c>
      <c r="D350">
        <v>1429490.45</v>
      </c>
      <c r="E350">
        <v>43.8</v>
      </c>
      <c r="G350">
        <v>5003072.47</v>
      </c>
      <c r="H350">
        <v>1429490.45</v>
      </c>
      <c r="K350">
        <f t="shared" si="5"/>
        <v>136.114</v>
      </c>
      <c r="N350">
        <v>43.47</v>
      </c>
    </row>
    <row r="351" spans="2:14">
      <c r="B351">
        <v>36.203</v>
      </c>
      <c r="C351">
        <v>5003075.72</v>
      </c>
      <c r="D351">
        <v>1429475.35</v>
      </c>
      <c r="E351">
        <v>43.89</v>
      </c>
      <c r="G351">
        <v>5003075.72</v>
      </c>
      <c r="H351">
        <v>1429475.35</v>
      </c>
      <c r="K351">
        <f t="shared" si="5"/>
        <v>136.203</v>
      </c>
      <c r="N351">
        <v>43.8</v>
      </c>
    </row>
    <row r="352" spans="2:14">
      <c r="B352">
        <v>37.123</v>
      </c>
      <c r="C352">
        <v>5003075.52</v>
      </c>
      <c r="D352">
        <v>1429472.17</v>
      </c>
      <c r="E352">
        <v>44.81</v>
      </c>
      <c r="G352">
        <v>5003075.52</v>
      </c>
      <c r="H352">
        <v>1429472.17</v>
      </c>
      <c r="K352">
        <f t="shared" si="5"/>
        <v>137.123</v>
      </c>
      <c r="N352">
        <v>43.89</v>
      </c>
    </row>
    <row r="353" spans="2:14">
      <c r="B353">
        <v>37.113</v>
      </c>
      <c r="C353">
        <v>5003076.29</v>
      </c>
      <c r="D353">
        <v>1429470.78</v>
      </c>
      <c r="E353">
        <v>44.8</v>
      </c>
      <c r="G353">
        <v>5003076.29</v>
      </c>
      <c r="H353">
        <v>1429470.78</v>
      </c>
      <c r="K353">
        <f t="shared" si="5"/>
        <v>137.113</v>
      </c>
      <c r="N353">
        <v>44.81</v>
      </c>
    </row>
    <row r="354" spans="2:14">
      <c r="B354">
        <v>36.873</v>
      </c>
      <c r="C354">
        <v>5003077.63</v>
      </c>
      <c r="D354">
        <v>1429463.93</v>
      </c>
      <c r="E354">
        <v>44.56</v>
      </c>
      <c r="G354">
        <v>5003077.63</v>
      </c>
      <c r="H354">
        <v>1429463.93</v>
      </c>
      <c r="K354">
        <f t="shared" si="5"/>
        <v>136.873</v>
      </c>
      <c r="N354">
        <v>44.8</v>
      </c>
    </row>
    <row r="355" spans="2:14">
      <c r="B355">
        <v>34.411</v>
      </c>
      <c r="C355">
        <v>5002317.39</v>
      </c>
      <c r="D355">
        <v>1429430.56</v>
      </c>
      <c r="E355">
        <v>42.08</v>
      </c>
      <c r="G355">
        <v>5002317.39</v>
      </c>
      <c r="H355">
        <v>1429430.56</v>
      </c>
      <c r="K355">
        <f t="shared" si="5"/>
        <v>134.411</v>
      </c>
      <c r="N355">
        <v>44.56</v>
      </c>
    </row>
    <row r="356" spans="2:14">
      <c r="B356">
        <v>31.691</v>
      </c>
      <c r="C356">
        <v>5002308.97</v>
      </c>
      <c r="D356">
        <v>1429420.35</v>
      </c>
      <c r="E356">
        <v>39.36</v>
      </c>
      <c r="G356">
        <v>5002308.97</v>
      </c>
      <c r="H356">
        <v>1429420.35</v>
      </c>
      <c r="K356">
        <f t="shared" si="5"/>
        <v>131.691</v>
      </c>
      <c r="N356">
        <v>42.08</v>
      </c>
    </row>
    <row r="357" spans="2:14">
      <c r="B357">
        <v>31.461</v>
      </c>
      <c r="C357">
        <v>5002309.31</v>
      </c>
      <c r="D357">
        <v>1429419.2</v>
      </c>
      <c r="E357">
        <v>39.13</v>
      </c>
      <c r="G357">
        <v>5002309.31</v>
      </c>
      <c r="H357">
        <v>1429419.2</v>
      </c>
      <c r="K357">
        <f t="shared" si="5"/>
        <v>131.461</v>
      </c>
      <c r="N357">
        <v>39.36</v>
      </c>
    </row>
    <row r="358" spans="2:14">
      <c r="B358">
        <v>31.44</v>
      </c>
      <c r="C358">
        <v>5002309.51</v>
      </c>
      <c r="D358">
        <v>1429418.32</v>
      </c>
      <c r="E358">
        <v>39.11</v>
      </c>
      <c r="G358">
        <v>5002309.51</v>
      </c>
      <c r="H358">
        <v>1429418.32</v>
      </c>
      <c r="K358">
        <f t="shared" si="5"/>
        <v>131.44</v>
      </c>
      <c r="N358">
        <v>39.13</v>
      </c>
    </row>
    <row r="359" spans="2:14">
      <c r="B359">
        <v>31.24</v>
      </c>
      <c r="C359">
        <v>5002309.45</v>
      </c>
      <c r="D359">
        <v>1429416.23</v>
      </c>
      <c r="E359">
        <v>38.91</v>
      </c>
      <c r="G359">
        <v>5002309.45</v>
      </c>
      <c r="H359">
        <v>1429416.23</v>
      </c>
      <c r="K359">
        <f t="shared" si="5"/>
        <v>131.24</v>
      </c>
      <c r="N359">
        <v>39.11</v>
      </c>
    </row>
    <row r="360" spans="2:14">
      <c r="B360">
        <v>31.17</v>
      </c>
      <c r="C360">
        <v>5002309.58</v>
      </c>
      <c r="D360">
        <v>1429414.51</v>
      </c>
      <c r="E360">
        <v>38.84</v>
      </c>
      <c r="G360">
        <v>5002309.58</v>
      </c>
      <c r="H360">
        <v>1429414.51</v>
      </c>
      <c r="K360">
        <f t="shared" si="5"/>
        <v>131.17</v>
      </c>
      <c r="N360">
        <v>38.91</v>
      </c>
    </row>
    <row r="361" spans="2:14">
      <c r="B361">
        <v>31.2</v>
      </c>
      <c r="C361">
        <v>5002310.11</v>
      </c>
      <c r="D361">
        <v>1429411.78</v>
      </c>
      <c r="E361">
        <v>38.87</v>
      </c>
      <c r="G361">
        <v>5002310.11</v>
      </c>
      <c r="H361">
        <v>1429411.78</v>
      </c>
      <c r="K361">
        <f t="shared" si="5"/>
        <v>131.2</v>
      </c>
      <c r="N361">
        <v>38.84</v>
      </c>
    </row>
    <row r="362" spans="2:14">
      <c r="B362">
        <v>31.17</v>
      </c>
      <c r="C362">
        <v>5002310.43</v>
      </c>
      <c r="D362">
        <v>1429409.41</v>
      </c>
      <c r="E362">
        <v>38.84</v>
      </c>
      <c r="G362">
        <v>5002310.43</v>
      </c>
      <c r="H362">
        <v>1429409.41</v>
      </c>
      <c r="K362">
        <f t="shared" si="5"/>
        <v>131.17</v>
      </c>
      <c r="N362">
        <v>38.87</v>
      </c>
    </row>
    <row r="363" spans="2:14">
      <c r="B363">
        <v>31.21</v>
      </c>
      <c r="C363">
        <v>5002310.76</v>
      </c>
      <c r="D363">
        <v>1429406.88</v>
      </c>
      <c r="E363">
        <v>38.88</v>
      </c>
      <c r="G363">
        <v>5002310.76</v>
      </c>
      <c r="H363">
        <v>1429406.88</v>
      </c>
      <c r="K363">
        <f t="shared" si="5"/>
        <v>131.21</v>
      </c>
      <c r="N363">
        <v>38.84</v>
      </c>
    </row>
    <row r="364" spans="2:14">
      <c r="B364">
        <v>31.22</v>
      </c>
      <c r="C364">
        <v>5002311.62</v>
      </c>
      <c r="D364">
        <v>1429403.99</v>
      </c>
      <c r="E364">
        <v>38.89</v>
      </c>
      <c r="G364">
        <v>5002311.62</v>
      </c>
      <c r="H364">
        <v>1429403.99</v>
      </c>
      <c r="K364">
        <f t="shared" si="5"/>
        <v>131.22</v>
      </c>
      <c r="N364">
        <v>38.88</v>
      </c>
    </row>
    <row r="365" spans="2:14">
      <c r="B365">
        <v>31.17</v>
      </c>
      <c r="C365">
        <v>5002311.74</v>
      </c>
      <c r="D365">
        <v>1429400.6</v>
      </c>
      <c r="E365">
        <v>38.84</v>
      </c>
      <c r="G365">
        <v>5002311.74</v>
      </c>
      <c r="H365">
        <v>1429400.6</v>
      </c>
      <c r="K365">
        <f t="shared" si="5"/>
        <v>131.17</v>
      </c>
      <c r="N365">
        <v>38.89</v>
      </c>
    </row>
    <row r="366" spans="2:14">
      <c r="B366">
        <v>31.03</v>
      </c>
      <c r="C366">
        <v>5002312.61</v>
      </c>
      <c r="D366">
        <v>1429397.76</v>
      </c>
      <c r="E366">
        <v>38.7</v>
      </c>
      <c r="G366">
        <v>5002312.61</v>
      </c>
      <c r="H366">
        <v>1429397.76</v>
      </c>
      <c r="K366">
        <f t="shared" si="5"/>
        <v>131.03</v>
      </c>
      <c r="N366">
        <v>38.84</v>
      </c>
    </row>
    <row r="367" spans="2:14">
      <c r="B367">
        <v>30.929</v>
      </c>
      <c r="C367">
        <v>5002312.82</v>
      </c>
      <c r="D367">
        <v>1429395.26</v>
      </c>
      <c r="E367">
        <v>38.6</v>
      </c>
      <c r="G367">
        <v>5002312.82</v>
      </c>
      <c r="H367">
        <v>1429395.26</v>
      </c>
      <c r="K367">
        <f t="shared" si="5"/>
        <v>130.929</v>
      </c>
      <c r="N367">
        <v>38.7</v>
      </c>
    </row>
    <row r="368" spans="2:14">
      <c r="B368">
        <v>30.759</v>
      </c>
      <c r="C368">
        <v>5002312.99</v>
      </c>
      <c r="D368">
        <v>1429391.39</v>
      </c>
      <c r="E368">
        <v>38.43</v>
      </c>
      <c r="G368">
        <v>5002312.99</v>
      </c>
      <c r="H368">
        <v>1429391.39</v>
      </c>
      <c r="K368">
        <f t="shared" si="5"/>
        <v>130.759</v>
      </c>
      <c r="N368">
        <v>38.6</v>
      </c>
    </row>
    <row r="369" spans="2:14">
      <c r="B369">
        <v>30.519</v>
      </c>
      <c r="C369">
        <v>5002313.71</v>
      </c>
      <c r="D369">
        <v>1429389.43</v>
      </c>
      <c r="E369">
        <v>38.19</v>
      </c>
      <c r="G369">
        <v>5002313.71</v>
      </c>
      <c r="H369">
        <v>1429389.43</v>
      </c>
      <c r="K369">
        <f t="shared" si="5"/>
        <v>130.519</v>
      </c>
      <c r="N369">
        <v>38.43</v>
      </c>
    </row>
    <row r="370" spans="2:14">
      <c r="B370">
        <v>30.599</v>
      </c>
      <c r="C370">
        <v>5002314.4</v>
      </c>
      <c r="D370">
        <v>1429385.99</v>
      </c>
      <c r="E370">
        <v>38.27</v>
      </c>
      <c r="G370">
        <v>5002314.4</v>
      </c>
      <c r="H370">
        <v>1429385.99</v>
      </c>
      <c r="K370">
        <f t="shared" si="5"/>
        <v>130.599</v>
      </c>
      <c r="N370">
        <v>38.19</v>
      </c>
    </row>
    <row r="371" spans="2:14">
      <c r="B371">
        <v>31.249</v>
      </c>
      <c r="C371">
        <v>5002314.18</v>
      </c>
      <c r="D371">
        <v>1429385.12</v>
      </c>
      <c r="E371">
        <v>38.92</v>
      </c>
      <c r="G371">
        <v>5002314.18</v>
      </c>
      <c r="H371">
        <v>1429385.12</v>
      </c>
      <c r="K371">
        <f t="shared" si="5"/>
        <v>131.249</v>
      </c>
      <c r="N371">
        <v>38.27</v>
      </c>
    </row>
    <row r="372" spans="2:14">
      <c r="B372">
        <v>31.189</v>
      </c>
      <c r="C372">
        <v>5002314.23</v>
      </c>
      <c r="D372">
        <v>1429384.68</v>
      </c>
      <c r="E372">
        <v>38.86</v>
      </c>
      <c r="G372">
        <v>5002314.23</v>
      </c>
      <c r="H372">
        <v>1429384.68</v>
      </c>
      <c r="K372">
        <f t="shared" si="5"/>
        <v>131.189</v>
      </c>
      <c r="N372">
        <v>38.92</v>
      </c>
    </row>
    <row r="373" spans="2:14">
      <c r="B373">
        <v>33.069</v>
      </c>
      <c r="C373">
        <v>5002314.11</v>
      </c>
      <c r="D373">
        <v>1429383.09</v>
      </c>
      <c r="E373">
        <v>40.74</v>
      </c>
      <c r="G373">
        <v>5002314.11</v>
      </c>
      <c r="H373">
        <v>1429383.09</v>
      </c>
      <c r="K373">
        <f t="shared" si="5"/>
        <v>133.069</v>
      </c>
      <c r="N373">
        <v>38.86</v>
      </c>
    </row>
    <row r="374" spans="2:14">
      <c r="B374">
        <v>33.109</v>
      </c>
      <c r="C374">
        <v>5002314.56</v>
      </c>
      <c r="D374">
        <v>1429382.58</v>
      </c>
      <c r="E374">
        <v>40.78</v>
      </c>
      <c r="G374">
        <v>5002314.56</v>
      </c>
      <c r="H374">
        <v>1429382.58</v>
      </c>
      <c r="K374">
        <f t="shared" si="5"/>
        <v>133.109</v>
      </c>
      <c r="N374">
        <v>40.74</v>
      </c>
    </row>
    <row r="375" spans="2:14">
      <c r="B375">
        <v>32.849</v>
      </c>
      <c r="C375">
        <v>5002314.51</v>
      </c>
      <c r="D375">
        <v>1429381.74</v>
      </c>
      <c r="E375">
        <v>40.52</v>
      </c>
      <c r="G375">
        <v>5002314.51</v>
      </c>
      <c r="H375">
        <v>1429381.74</v>
      </c>
      <c r="K375">
        <f t="shared" si="5"/>
        <v>132.849</v>
      </c>
      <c r="N375">
        <v>40.78</v>
      </c>
    </row>
    <row r="376" spans="2:14">
      <c r="B376">
        <v>32.709</v>
      </c>
      <c r="C376">
        <v>5002314.78</v>
      </c>
      <c r="D376">
        <v>1429379.63</v>
      </c>
      <c r="E376">
        <v>40.38</v>
      </c>
      <c r="G376">
        <v>5002314.78</v>
      </c>
      <c r="H376">
        <v>1429379.63</v>
      </c>
      <c r="K376">
        <f t="shared" si="5"/>
        <v>132.709</v>
      </c>
      <c r="N376">
        <v>40.52</v>
      </c>
    </row>
    <row r="377" spans="2:14">
      <c r="B377">
        <v>33.009</v>
      </c>
      <c r="C377">
        <v>5002315.12</v>
      </c>
      <c r="D377">
        <v>1429377.55</v>
      </c>
      <c r="E377">
        <v>40.68</v>
      </c>
      <c r="G377">
        <v>5002315.12</v>
      </c>
      <c r="H377">
        <v>1429377.55</v>
      </c>
      <c r="K377">
        <f t="shared" si="5"/>
        <v>133.009</v>
      </c>
      <c r="N377">
        <v>40.38</v>
      </c>
    </row>
    <row r="378" spans="2:14">
      <c r="B378">
        <v>33.258</v>
      </c>
      <c r="C378">
        <v>5002315.34</v>
      </c>
      <c r="D378">
        <v>1429374.31</v>
      </c>
      <c r="E378">
        <v>40.93</v>
      </c>
      <c r="G378">
        <v>5002315.34</v>
      </c>
      <c r="H378">
        <v>1429374.31</v>
      </c>
      <c r="K378">
        <f t="shared" si="5"/>
        <v>133.258</v>
      </c>
      <c r="N378">
        <v>40.68</v>
      </c>
    </row>
    <row r="379" spans="2:14">
      <c r="B379">
        <v>33.648</v>
      </c>
      <c r="C379">
        <v>5002316.19</v>
      </c>
      <c r="D379">
        <v>1429371.22</v>
      </c>
      <c r="E379">
        <v>41.32</v>
      </c>
      <c r="G379">
        <v>5002316.19</v>
      </c>
      <c r="H379">
        <v>1429371.22</v>
      </c>
      <c r="K379">
        <f t="shared" si="5"/>
        <v>133.648</v>
      </c>
      <c r="N379">
        <v>40.93</v>
      </c>
    </row>
    <row r="380" spans="2:14">
      <c r="B380">
        <v>33.788</v>
      </c>
      <c r="C380">
        <v>5002316.37</v>
      </c>
      <c r="D380">
        <v>1429368.21</v>
      </c>
      <c r="E380">
        <v>41.46</v>
      </c>
      <c r="G380">
        <v>5002316.37</v>
      </c>
      <c r="H380">
        <v>1429368.21</v>
      </c>
      <c r="K380">
        <f t="shared" si="5"/>
        <v>133.788</v>
      </c>
      <c r="N380">
        <v>41.32</v>
      </c>
    </row>
    <row r="381" spans="2:14">
      <c r="B381">
        <v>33.858</v>
      </c>
      <c r="C381">
        <v>5002316.69</v>
      </c>
      <c r="D381">
        <v>1429365.6</v>
      </c>
      <c r="E381">
        <v>41.53</v>
      </c>
      <c r="G381">
        <v>5002316.69</v>
      </c>
      <c r="H381">
        <v>1429365.6</v>
      </c>
      <c r="K381">
        <f t="shared" si="5"/>
        <v>133.858</v>
      </c>
      <c r="N381">
        <v>41.46</v>
      </c>
    </row>
    <row r="382" spans="2:14">
      <c r="B382">
        <v>34.308</v>
      </c>
      <c r="C382">
        <v>5002316.68</v>
      </c>
      <c r="D382">
        <v>1429363.68</v>
      </c>
      <c r="E382">
        <v>41.98</v>
      </c>
      <c r="G382">
        <v>5002316.68</v>
      </c>
      <c r="H382">
        <v>1429363.68</v>
      </c>
      <c r="K382">
        <f t="shared" si="5"/>
        <v>134.308</v>
      </c>
      <c r="N382">
        <v>41.53</v>
      </c>
    </row>
    <row r="383" spans="2:14">
      <c r="B383">
        <v>34.508</v>
      </c>
      <c r="C383">
        <v>5002317.14</v>
      </c>
      <c r="D383">
        <v>1429361.23</v>
      </c>
      <c r="E383">
        <v>42.18</v>
      </c>
      <c r="G383">
        <v>5002317.14</v>
      </c>
      <c r="H383">
        <v>1429361.23</v>
      </c>
      <c r="K383">
        <f t="shared" si="5"/>
        <v>134.508</v>
      </c>
      <c r="N383">
        <v>41.98</v>
      </c>
    </row>
    <row r="384" spans="2:14">
      <c r="B384">
        <v>34.548</v>
      </c>
      <c r="C384">
        <v>5002317.45</v>
      </c>
      <c r="D384">
        <v>1429360.31</v>
      </c>
      <c r="E384">
        <v>42.22</v>
      </c>
      <c r="G384">
        <v>5002317.45</v>
      </c>
      <c r="H384">
        <v>1429360.31</v>
      </c>
      <c r="K384">
        <f t="shared" si="5"/>
        <v>134.548</v>
      </c>
      <c r="N384">
        <v>42.18</v>
      </c>
    </row>
    <row r="385" spans="2:14">
      <c r="B385">
        <v>32.428</v>
      </c>
      <c r="C385">
        <v>5002318.28</v>
      </c>
      <c r="D385">
        <v>1429356.81</v>
      </c>
      <c r="E385">
        <v>40.1</v>
      </c>
      <c r="G385">
        <v>5002318.28</v>
      </c>
      <c r="H385">
        <v>1429356.81</v>
      </c>
      <c r="K385">
        <f t="shared" si="5"/>
        <v>132.428</v>
      </c>
      <c r="N385">
        <v>42.22</v>
      </c>
    </row>
    <row r="386" spans="2:14">
      <c r="B386">
        <v>32.448</v>
      </c>
      <c r="C386">
        <v>5002318.15</v>
      </c>
      <c r="D386">
        <v>1429356.38</v>
      </c>
      <c r="E386">
        <v>40.12</v>
      </c>
      <c r="G386">
        <v>5002318.15</v>
      </c>
      <c r="H386">
        <v>1429356.38</v>
      </c>
      <c r="K386">
        <f t="shared" ref="K386:K449" si="6">B386+100</f>
        <v>132.448</v>
      </c>
      <c r="N386">
        <v>40.1</v>
      </c>
    </row>
    <row r="387" spans="2:14">
      <c r="B387">
        <v>32.627</v>
      </c>
      <c r="C387">
        <v>5002319.09</v>
      </c>
      <c r="D387">
        <v>1429350.05</v>
      </c>
      <c r="E387">
        <v>40.3</v>
      </c>
      <c r="G387">
        <v>5002319.09</v>
      </c>
      <c r="H387">
        <v>1429350.05</v>
      </c>
      <c r="K387">
        <f t="shared" si="6"/>
        <v>132.627</v>
      </c>
      <c r="N387">
        <v>40.12</v>
      </c>
    </row>
    <row r="388" spans="2:14">
      <c r="B388">
        <v>32.797</v>
      </c>
      <c r="C388">
        <v>5002320.12</v>
      </c>
      <c r="D388">
        <v>1429342.01</v>
      </c>
      <c r="E388">
        <v>40.47</v>
      </c>
      <c r="G388">
        <v>5002320.12</v>
      </c>
      <c r="H388">
        <v>1429342.01</v>
      </c>
      <c r="K388">
        <f t="shared" si="6"/>
        <v>132.797</v>
      </c>
      <c r="N388">
        <v>40.3</v>
      </c>
    </row>
    <row r="389" spans="2:14">
      <c r="B389">
        <v>32.726</v>
      </c>
      <c r="C389">
        <v>5002321.62</v>
      </c>
      <c r="D389">
        <v>1429333.54</v>
      </c>
      <c r="E389">
        <v>40.4</v>
      </c>
      <c r="G389">
        <v>5002321.62</v>
      </c>
      <c r="H389">
        <v>1429333.54</v>
      </c>
      <c r="K389">
        <f t="shared" si="6"/>
        <v>132.726</v>
      </c>
      <c r="N389">
        <v>40.47</v>
      </c>
    </row>
    <row r="390" spans="2:14">
      <c r="B390">
        <v>32.776</v>
      </c>
      <c r="C390">
        <v>5002322.47</v>
      </c>
      <c r="D390">
        <v>1429328.06</v>
      </c>
      <c r="E390">
        <v>40.45</v>
      </c>
      <c r="G390">
        <v>5002322.47</v>
      </c>
      <c r="H390">
        <v>1429328.06</v>
      </c>
      <c r="K390">
        <f t="shared" si="6"/>
        <v>132.776</v>
      </c>
      <c r="N390">
        <v>40.4</v>
      </c>
    </row>
    <row r="391" spans="2:14">
      <c r="B391">
        <v>32.586</v>
      </c>
      <c r="C391">
        <v>5002323.11</v>
      </c>
      <c r="D391">
        <v>1429320.57</v>
      </c>
      <c r="E391">
        <v>40.26</v>
      </c>
      <c r="G391">
        <v>5002323.11</v>
      </c>
      <c r="H391">
        <v>1429320.57</v>
      </c>
      <c r="K391">
        <f t="shared" si="6"/>
        <v>132.586</v>
      </c>
      <c r="N391">
        <v>40.45</v>
      </c>
    </row>
    <row r="392" spans="2:14">
      <c r="B392">
        <v>32.636</v>
      </c>
      <c r="C392">
        <v>5002324.46</v>
      </c>
      <c r="D392">
        <v>1429314.11</v>
      </c>
      <c r="E392">
        <v>40.31</v>
      </c>
      <c r="G392">
        <v>5002324.46</v>
      </c>
      <c r="H392">
        <v>1429314.11</v>
      </c>
      <c r="K392">
        <f t="shared" si="6"/>
        <v>132.636</v>
      </c>
      <c r="N392">
        <v>40.26</v>
      </c>
    </row>
    <row r="393" spans="2:14">
      <c r="B393">
        <v>32.515</v>
      </c>
      <c r="C393">
        <v>5002325.36</v>
      </c>
      <c r="D393">
        <v>1429308.37</v>
      </c>
      <c r="E393">
        <v>40.19</v>
      </c>
      <c r="G393">
        <v>5002325.36</v>
      </c>
      <c r="H393">
        <v>1429308.37</v>
      </c>
      <c r="K393">
        <f t="shared" si="6"/>
        <v>132.515</v>
      </c>
      <c r="N393">
        <v>40.31</v>
      </c>
    </row>
    <row r="394" spans="2:14">
      <c r="B394">
        <v>32.755</v>
      </c>
      <c r="C394">
        <v>5002326.03</v>
      </c>
      <c r="D394">
        <v>1429302.78</v>
      </c>
      <c r="E394">
        <v>40.43</v>
      </c>
      <c r="G394">
        <v>5002326.03</v>
      </c>
      <c r="H394">
        <v>1429302.78</v>
      </c>
      <c r="K394">
        <f t="shared" si="6"/>
        <v>132.755</v>
      </c>
      <c r="N394">
        <v>40.19</v>
      </c>
    </row>
    <row r="395" spans="2:14">
      <c r="B395">
        <v>33.415</v>
      </c>
      <c r="C395">
        <v>5002326.94</v>
      </c>
      <c r="D395">
        <v>1429296.68</v>
      </c>
      <c r="E395">
        <v>41.09</v>
      </c>
      <c r="G395">
        <v>5002326.94</v>
      </c>
      <c r="H395">
        <v>1429296.68</v>
      </c>
      <c r="K395">
        <f t="shared" si="6"/>
        <v>133.415</v>
      </c>
      <c r="N395">
        <v>40.43</v>
      </c>
    </row>
    <row r="396" spans="2:14">
      <c r="B396">
        <v>34.135</v>
      </c>
      <c r="C396">
        <v>5002327.81</v>
      </c>
      <c r="D396">
        <v>1429291.04</v>
      </c>
      <c r="E396">
        <v>41.81</v>
      </c>
      <c r="G396">
        <v>5002327.81</v>
      </c>
      <c r="H396">
        <v>1429291.04</v>
      </c>
      <c r="K396">
        <f t="shared" si="6"/>
        <v>134.135</v>
      </c>
      <c r="N396">
        <v>41.09</v>
      </c>
    </row>
    <row r="397" spans="2:14">
      <c r="B397">
        <v>34.244</v>
      </c>
      <c r="C397">
        <v>5002328.38</v>
      </c>
      <c r="D397">
        <v>1429287.53</v>
      </c>
      <c r="E397">
        <v>41.92</v>
      </c>
      <c r="G397">
        <v>5002328.38</v>
      </c>
      <c r="H397">
        <v>1429287.53</v>
      </c>
      <c r="K397">
        <f t="shared" si="6"/>
        <v>134.244</v>
      </c>
      <c r="N397">
        <v>41.81</v>
      </c>
    </row>
    <row r="398" spans="2:14">
      <c r="B398">
        <v>34.254</v>
      </c>
      <c r="C398">
        <v>5002329.34</v>
      </c>
      <c r="D398">
        <v>1429280.32</v>
      </c>
      <c r="E398">
        <v>41.93</v>
      </c>
      <c r="G398">
        <v>5002329.34</v>
      </c>
      <c r="H398">
        <v>1429280.32</v>
      </c>
      <c r="K398">
        <f t="shared" si="6"/>
        <v>134.254</v>
      </c>
      <c r="N398">
        <v>41.92</v>
      </c>
    </row>
    <row r="399" spans="2:14">
      <c r="B399">
        <v>34.344</v>
      </c>
      <c r="C399">
        <v>5002330.47</v>
      </c>
      <c r="D399">
        <v>1429272.58</v>
      </c>
      <c r="E399">
        <v>42.02</v>
      </c>
      <c r="G399">
        <v>5002330.47</v>
      </c>
      <c r="H399">
        <v>1429272.58</v>
      </c>
      <c r="K399">
        <f t="shared" si="6"/>
        <v>134.344</v>
      </c>
      <c r="N399">
        <v>41.93</v>
      </c>
    </row>
    <row r="400" spans="2:14">
      <c r="B400">
        <v>34.563</v>
      </c>
      <c r="C400">
        <v>5002331.1</v>
      </c>
      <c r="D400">
        <v>1429266.56</v>
      </c>
      <c r="E400">
        <v>42.24</v>
      </c>
      <c r="G400">
        <v>5002331.1</v>
      </c>
      <c r="H400">
        <v>1429266.56</v>
      </c>
      <c r="K400">
        <f t="shared" si="6"/>
        <v>134.563</v>
      </c>
      <c r="N400">
        <v>42.02</v>
      </c>
    </row>
    <row r="401" spans="2:14">
      <c r="B401">
        <v>35.977</v>
      </c>
      <c r="C401">
        <v>5001619.34</v>
      </c>
      <c r="D401">
        <v>1429156.64</v>
      </c>
      <c r="E401">
        <v>43.64</v>
      </c>
      <c r="G401">
        <v>5001619.34</v>
      </c>
      <c r="H401">
        <v>1429156.64</v>
      </c>
      <c r="K401">
        <f t="shared" si="6"/>
        <v>135.977</v>
      </c>
      <c r="N401">
        <v>42.24</v>
      </c>
    </row>
    <row r="402" spans="2:14">
      <c r="B402">
        <v>35.797</v>
      </c>
      <c r="C402">
        <v>5001622.91</v>
      </c>
      <c r="D402">
        <v>1429150.53</v>
      </c>
      <c r="E402">
        <v>43.46</v>
      </c>
      <c r="G402">
        <v>5001622.91</v>
      </c>
      <c r="H402">
        <v>1429150.53</v>
      </c>
      <c r="K402">
        <f t="shared" si="6"/>
        <v>135.797</v>
      </c>
      <c r="N402">
        <v>43.64</v>
      </c>
    </row>
    <row r="403" spans="2:14">
      <c r="B403">
        <v>35.546</v>
      </c>
      <c r="C403">
        <v>5001626.44</v>
      </c>
      <c r="D403">
        <v>1429145.22</v>
      </c>
      <c r="E403">
        <v>43.21</v>
      </c>
      <c r="G403">
        <v>5001626.44</v>
      </c>
      <c r="H403">
        <v>1429145.22</v>
      </c>
      <c r="K403">
        <f t="shared" si="6"/>
        <v>135.546</v>
      </c>
      <c r="N403">
        <v>43.46</v>
      </c>
    </row>
    <row r="404" spans="2:14">
      <c r="B404">
        <v>32.896</v>
      </c>
      <c r="C404">
        <v>5001627.1</v>
      </c>
      <c r="D404">
        <v>1429143.88</v>
      </c>
      <c r="E404">
        <v>40.56</v>
      </c>
      <c r="G404">
        <v>5001627.1</v>
      </c>
      <c r="H404">
        <v>1429143.88</v>
      </c>
      <c r="K404">
        <f t="shared" si="6"/>
        <v>132.896</v>
      </c>
      <c r="N404">
        <v>43.21</v>
      </c>
    </row>
    <row r="405" spans="2:14">
      <c r="B405">
        <v>30.706</v>
      </c>
      <c r="C405">
        <v>5001628.7</v>
      </c>
      <c r="D405">
        <v>1429143.64</v>
      </c>
      <c r="E405">
        <v>38.37</v>
      </c>
      <c r="G405">
        <v>5001628.7</v>
      </c>
      <c r="H405">
        <v>1429143.64</v>
      </c>
      <c r="K405">
        <f t="shared" si="6"/>
        <v>130.706</v>
      </c>
      <c r="N405">
        <v>40.56</v>
      </c>
    </row>
    <row r="406" spans="2:14">
      <c r="B406">
        <v>28.476</v>
      </c>
      <c r="C406">
        <v>5001629.6</v>
      </c>
      <c r="D406">
        <v>1429142.62</v>
      </c>
      <c r="E406">
        <v>36.14</v>
      </c>
      <c r="G406">
        <v>5001629.6</v>
      </c>
      <c r="H406">
        <v>1429142.62</v>
      </c>
      <c r="K406">
        <f t="shared" si="6"/>
        <v>128.476</v>
      </c>
      <c r="N406">
        <v>38.37</v>
      </c>
    </row>
    <row r="407" spans="2:14">
      <c r="B407">
        <v>28.016</v>
      </c>
      <c r="C407">
        <v>5001630.09</v>
      </c>
      <c r="D407">
        <v>1429141.12</v>
      </c>
      <c r="E407">
        <v>35.68</v>
      </c>
      <c r="G407">
        <v>5001630.09</v>
      </c>
      <c r="H407">
        <v>1429141.12</v>
      </c>
      <c r="K407">
        <f t="shared" si="6"/>
        <v>128.016</v>
      </c>
      <c r="N407">
        <v>36.14</v>
      </c>
    </row>
    <row r="408" spans="2:14">
      <c r="B408">
        <v>28.886</v>
      </c>
      <c r="C408">
        <v>5001630.82</v>
      </c>
      <c r="D408">
        <v>1429138.4</v>
      </c>
      <c r="E408">
        <v>36.55</v>
      </c>
      <c r="G408">
        <v>5001630.82</v>
      </c>
      <c r="H408">
        <v>1429138.4</v>
      </c>
      <c r="K408">
        <f t="shared" si="6"/>
        <v>128.886</v>
      </c>
      <c r="N408">
        <v>35.68</v>
      </c>
    </row>
    <row r="409" spans="2:14">
      <c r="B409">
        <v>29.296</v>
      </c>
      <c r="C409">
        <v>5001631.71</v>
      </c>
      <c r="D409">
        <v>1429137.12</v>
      </c>
      <c r="E409">
        <v>36.96</v>
      </c>
      <c r="G409">
        <v>5001631.71</v>
      </c>
      <c r="H409">
        <v>1429137.12</v>
      </c>
      <c r="K409">
        <f t="shared" si="6"/>
        <v>129.296</v>
      </c>
      <c r="N409">
        <v>36.55</v>
      </c>
    </row>
    <row r="410" spans="2:14">
      <c r="B410">
        <v>29.846</v>
      </c>
      <c r="C410">
        <v>5001632.92</v>
      </c>
      <c r="D410">
        <v>1429135.92</v>
      </c>
      <c r="E410">
        <v>37.51</v>
      </c>
      <c r="G410">
        <v>5001632.92</v>
      </c>
      <c r="H410">
        <v>1429135.92</v>
      </c>
      <c r="K410">
        <f t="shared" si="6"/>
        <v>129.846</v>
      </c>
      <c r="N410">
        <v>36.96</v>
      </c>
    </row>
    <row r="411" spans="2:14">
      <c r="B411">
        <v>30.096</v>
      </c>
      <c r="C411">
        <v>5001635.61</v>
      </c>
      <c r="D411">
        <v>1429131.89</v>
      </c>
      <c r="E411">
        <v>37.76</v>
      </c>
      <c r="G411">
        <v>5001635.61</v>
      </c>
      <c r="H411">
        <v>1429131.89</v>
      </c>
      <c r="K411">
        <f t="shared" si="6"/>
        <v>130.096</v>
      </c>
      <c r="N411">
        <v>37.51</v>
      </c>
    </row>
    <row r="412" spans="2:14">
      <c r="B412">
        <v>29.665</v>
      </c>
      <c r="C412">
        <v>5001638.56</v>
      </c>
      <c r="D412">
        <v>1429126.98</v>
      </c>
      <c r="E412">
        <v>37.33</v>
      </c>
      <c r="G412">
        <v>5001638.56</v>
      </c>
      <c r="H412">
        <v>1429126.98</v>
      </c>
      <c r="K412">
        <f t="shared" si="6"/>
        <v>129.665</v>
      </c>
      <c r="N412">
        <v>37.76</v>
      </c>
    </row>
    <row r="413" spans="2:14">
      <c r="B413">
        <v>29.825</v>
      </c>
      <c r="C413">
        <v>5001640.29</v>
      </c>
      <c r="D413">
        <v>1429124.36</v>
      </c>
      <c r="E413">
        <v>37.49</v>
      </c>
      <c r="G413">
        <v>5001640.29</v>
      </c>
      <c r="H413">
        <v>1429124.36</v>
      </c>
      <c r="K413">
        <f t="shared" si="6"/>
        <v>129.825</v>
      </c>
      <c r="N413">
        <v>37.33</v>
      </c>
    </row>
    <row r="414" spans="2:14">
      <c r="B414">
        <v>29.745</v>
      </c>
      <c r="C414">
        <v>5001641.55</v>
      </c>
      <c r="D414">
        <v>1429121.06</v>
      </c>
      <c r="E414">
        <v>37.41</v>
      </c>
      <c r="G414">
        <v>5001641.55</v>
      </c>
      <c r="H414">
        <v>1429121.06</v>
      </c>
      <c r="K414">
        <f t="shared" si="6"/>
        <v>129.745</v>
      </c>
      <c r="N414">
        <v>37.49</v>
      </c>
    </row>
    <row r="415" spans="2:14">
      <c r="B415">
        <v>29.695</v>
      </c>
      <c r="C415">
        <v>5001642.5</v>
      </c>
      <c r="D415">
        <v>1429119.58</v>
      </c>
      <c r="E415">
        <v>37.36</v>
      </c>
      <c r="G415">
        <v>5001642.5</v>
      </c>
      <c r="H415">
        <v>1429119.58</v>
      </c>
      <c r="K415">
        <f t="shared" si="6"/>
        <v>129.695</v>
      </c>
      <c r="N415">
        <v>37.41</v>
      </c>
    </row>
    <row r="416" spans="2:14">
      <c r="B416">
        <v>28.925</v>
      </c>
      <c r="C416">
        <v>5001643.17</v>
      </c>
      <c r="D416">
        <v>1429117.97</v>
      </c>
      <c r="E416">
        <v>36.59</v>
      </c>
      <c r="G416">
        <v>5001643.17</v>
      </c>
      <c r="H416">
        <v>1429117.97</v>
      </c>
      <c r="K416">
        <f t="shared" si="6"/>
        <v>128.925</v>
      </c>
      <c r="N416">
        <v>37.36</v>
      </c>
    </row>
    <row r="417" spans="2:14">
      <c r="B417">
        <v>28.645</v>
      </c>
      <c r="C417">
        <v>5001643.43</v>
      </c>
      <c r="D417">
        <v>1429117.39</v>
      </c>
      <c r="E417">
        <v>36.31</v>
      </c>
      <c r="G417">
        <v>5001643.43</v>
      </c>
      <c r="H417">
        <v>1429117.39</v>
      </c>
      <c r="K417">
        <f t="shared" si="6"/>
        <v>128.645</v>
      </c>
      <c r="N417">
        <v>36.59</v>
      </c>
    </row>
    <row r="418" spans="2:14">
      <c r="B418">
        <v>28.155</v>
      </c>
      <c r="C418">
        <v>5001644.32</v>
      </c>
      <c r="D418">
        <v>1429115.62</v>
      </c>
      <c r="E418">
        <v>35.82</v>
      </c>
      <c r="G418">
        <v>5001644.32</v>
      </c>
      <c r="H418">
        <v>1429115.62</v>
      </c>
      <c r="K418">
        <f t="shared" si="6"/>
        <v>128.155</v>
      </c>
      <c r="N418">
        <v>36.31</v>
      </c>
    </row>
    <row r="419" spans="2:14">
      <c r="B419">
        <v>28.775</v>
      </c>
      <c r="C419">
        <v>5001645.42</v>
      </c>
      <c r="D419">
        <v>1429113.74</v>
      </c>
      <c r="E419">
        <v>36.44</v>
      </c>
      <c r="G419">
        <v>5001645.42</v>
      </c>
      <c r="H419">
        <v>1429113.74</v>
      </c>
      <c r="K419">
        <f t="shared" si="6"/>
        <v>128.775</v>
      </c>
      <c r="N419">
        <v>35.82</v>
      </c>
    </row>
    <row r="420" spans="2:14">
      <c r="B420">
        <v>28.704</v>
      </c>
      <c r="C420">
        <v>5001646.58</v>
      </c>
      <c r="D420">
        <v>1429111.41</v>
      </c>
      <c r="E420">
        <v>36.37</v>
      </c>
      <c r="G420">
        <v>5001646.58</v>
      </c>
      <c r="H420">
        <v>1429111.41</v>
      </c>
      <c r="K420">
        <f t="shared" si="6"/>
        <v>128.704</v>
      </c>
      <c r="N420">
        <v>36.44</v>
      </c>
    </row>
    <row r="421" spans="2:14">
      <c r="B421">
        <v>28.664</v>
      </c>
      <c r="C421">
        <v>5001648.08</v>
      </c>
      <c r="D421">
        <v>1429109.39</v>
      </c>
      <c r="E421">
        <v>36.33</v>
      </c>
      <c r="G421">
        <v>5001648.08</v>
      </c>
      <c r="H421">
        <v>1429109.39</v>
      </c>
      <c r="K421">
        <f t="shared" si="6"/>
        <v>128.664</v>
      </c>
      <c r="N421">
        <v>36.37</v>
      </c>
    </row>
    <row r="422" spans="2:14">
      <c r="B422">
        <v>28.544</v>
      </c>
      <c r="C422">
        <v>5001651.6</v>
      </c>
      <c r="D422">
        <v>1429105.12</v>
      </c>
      <c r="E422">
        <v>36.21</v>
      </c>
      <c r="G422">
        <v>5001651.6</v>
      </c>
      <c r="H422">
        <v>1429105.12</v>
      </c>
      <c r="K422">
        <f t="shared" si="6"/>
        <v>128.544</v>
      </c>
      <c r="N422">
        <v>36.33</v>
      </c>
    </row>
    <row r="423" spans="2:14">
      <c r="B423">
        <v>28.324</v>
      </c>
      <c r="C423">
        <v>5001652.87</v>
      </c>
      <c r="D423">
        <v>1429102.91</v>
      </c>
      <c r="E423">
        <v>35.99</v>
      </c>
      <c r="G423">
        <v>5001652.87</v>
      </c>
      <c r="H423">
        <v>1429102.91</v>
      </c>
      <c r="K423">
        <f t="shared" si="6"/>
        <v>128.324</v>
      </c>
      <c r="N423">
        <v>36.21</v>
      </c>
    </row>
    <row r="424" spans="2:14">
      <c r="B424">
        <v>28.324</v>
      </c>
      <c r="C424">
        <v>5001654.78</v>
      </c>
      <c r="D424">
        <v>1429100.39</v>
      </c>
      <c r="E424">
        <v>35.99</v>
      </c>
      <c r="G424">
        <v>5001654.78</v>
      </c>
      <c r="H424">
        <v>1429100.39</v>
      </c>
      <c r="K424">
        <f t="shared" si="6"/>
        <v>128.324</v>
      </c>
      <c r="N424">
        <v>35.99</v>
      </c>
    </row>
    <row r="425" spans="2:14">
      <c r="B425">
        <v>28.144</v>
      </c>
      <c r="C425">
        <v>5001655.59</v>
      </c>
      <c r="D425">
        <v>1429099.18</v>
      </c>
      <c r="E425">
        <v>35.81</v>
      </c>
      <c r="G425">
        <v>5001655.59</v>
      </c>
      <c r="H425">
        <v>1429099.18</v>
      </c>
      <c r="K425">
        <f t="shared" si="6"/>
        <v>128.144</v>
      </c>
      <c r="N425">
        <v>35.99</v>
      </c>
    </row>
    <row r="426" spans="2:14">
      <c r="B426">
        <v>28.414</v>
      </c>
      <c r="C426">
        <v>5001656.73</v>
      </c>
      <c r="D426">
        <v>1429098.36</v>
      </c>
      <c r="E426">
        <v>36.08</v>
      </c>
      <c r="G426">
        <v>5001656.73</v>
      </c>
      <c r="H426">
        <v>1429098.36</v>
      </c>
      <c r="K426">
        <f t="shared" si="6"/>
        <v>128.414</v>
      </c>
      <c r="N426">
        <v>35.81</v>
      </c>
    </row>
    <row r="427" spans="2:14">
      <c r="B427">
        <v>28.609</v>
      </c>
      <c r="C427">
        <v>5001657.45</v>
      </c>
      <c r="D427">
        <v>1429097.4</v>
      </c>
      <c r="E427">
        <v>36.275</v>
      </c>
      <c r="G427">
        <v>5001657.45</v>
      </c>
      <c r="H427">
        <v>1429097.4</v>
      </c>
      <c r="K427">
        <f t="shared" si="6"/>
        <v>128.609</v>
      </c>
      <c r="N427">
        <v>36.08</v>
      </c>
    </row>
    <row r="428" spans="2:14">
      <c r="B428">
        <v>27.324</v>
      </c>
      <c r="C428">
        <v>5001656.94</v>
      </c>
      <c r="D428">
        <v>1429096.76</v>
      </c>
      <c r="E428">
        <v>34.99</v>
      </c>
      <c r="G428">
        <v>5001656.94</v>
      </c>
      <c r="H428">
        <v>1429096.76</v>
      </c>
      <c r="K428">
        <f t="shared" si="6"/>
        <v>127.324</v>
      </c>
      <c r="N428">
        <f>(37.56+N429)/2</f>
        <v>36.275</v>
      </c>
    </row>
    <row r="429" spans="2:14">
      <c r="B429">
        <v>30.383</v>
      </c>
      <c r="C429">
        <v>5001657.59</v>
      </c>
      <c r="D429">
        <v>1429095.91</v>
      </c>
      <c r="E429">
        <v>38.05</v>
      </c>
      <c r="G429">
        <v>5001657.59</v>
      </c>
      <c r="H429">
        <v>1429095.91</v>
      </c>
      <c r="K429">
        <f t="shared" si="6"/>
        <v>130.383</v>
      </c>
      <c r="N429" s="23">
        <v>34.99</v>
      </c>
    </row>
    <row r="430" spans="2:14">
      <c r="B430">
        <v>30.503</v>
      </c>
      <c r="C430">
        <v>5001657.82</v>
      </c>
      <c r="D430">
        <v>1429095.71</v>
      </c>
      <c r="E430">
        <v>38.17</v>
      </c>
      <c r="G430">
        <v>5001657.82</v>
      </c>
      <c r="H430">
        <v>1429095.71</v>
      </c>
      <c r="K430">
        <f t="shared" si="6"/>
        <v>130.503</v>
      </c>
      <c r="N430">
        <v>38.05</v>
      </c>
    </row>
    <row r="431" spans="2:14">
      <c r="B431">
        <v>31.933</v>
      </c>
      <c r="C431">
        <v>5001658.6</v>
      </c>
      <c r="D431">
        <v>1429092.67</v>
      </c>
      <c r="E431">
        <v>39.6</v>
      </c>
      <c r="G431">
        <v>5001658.6</v>
      </c>
      <c r="H431">
        <v>1429092.67</v>
      </c>
      <c r="K431">
        <f t="shared" si="6"/>
        <v>131.933</v>
      </c>
      <c r="N431">
        <v>38.17</v>
      </c>
    </row>
    <row r="432" spans="2:14">
      <c r="B432">
        <v>31.913</v>
      </c>
      <c r="C432">
        <v>5001659.2</v>
      </c>
      <c r="D432">
        <v>1429092.1</v>
      </c>
      <c r="E432">
        <v>39.58</v>
      </c>
      <c r="G432">
        <v>5001659.2</v>
      </c>
      <c r="H432">
        <v>1429092.1</v>
      </c>
      <c r="K432">
        <f t="shared" si="6"/>
        <v>131.913</v>
      </c>
      <c r="N432">
        <v>39.6</v>
      </c>
    </row>
    <row r="433" spans="2:14">
      <c r="B433">
        <v>35.403</v>
      </c>
      <c r="C433">
        <v>5001660.6</v>
      </c>
      <c r="D433">
        <v>1429089.37</v>
      </c>
      <c r="E433">
        <v>43.07</v>
      </c>
      <c r="G433">
        <v>5001660.6</v>
      </c>
      <c r="H433">
        <v>1429089.37</v>
      </c>
      <c r="K433">
        <f t="shared" si="6"/>
        <v>135.403</v>
      </c>
      <c r="N433">
        <v>39.58</v>
      </c>
    </row>
    <row r="434" spans="2:14">
      <c r="B434">
        <v>35.463</v>
      </c>
      <c r="C434">
        <v>5001662.76</v>
      </c>
      <c r="D434">
        <v>1429086.16</v>
      </c>
      <c r="E434">
        <v>43.13</v>
      </c>
      <c r="G434">
        <v>5001662.76</v>
      </c>
      <c r="H434">
        <v>1429086.16</v>
      </c>
      <c r="K434">
        <f t="shared" si="6"/>
        <v>135.463</v>
      </c>
      <c r="N434">
        <v>43.07</v>
      </c>
    </row>
    <row r="435" spans="2:14">
      <c r="B435">
        <v>35.393</v>
      </c>
      <c r="C435">
        <v>5001666.86</v>
      </c>
      <c r="D435">
        <v>1429079.57</v>
      </c>
      <c r="E435">
        <v>43.06</v>
      </c>
      <c r="G435">
        <v>5001666.86</v>
      </c>
      <c r="H435">
        <v>1429079.57</v>
      </c>
      <c r="K435">
        <f t="shared" si="6"/>
        <v>135.393</v>
      </c>
      <c r="N435">
        <v>43.13</v>
      </c>
    </row>
    <row r="436" spans="2:14">
      <c r="B436">
        <v>28.318</v>
      </c>
      <c r="C436">
        <v>5000733.71</v>
      </c>
      <c r="D436">
        <v>1429099.6</v>
      </c>
      <c r="E436">
        <v>35.96</v>
      </c>
      <c r="G436">
        <v>5000733.71</v>
      </c>
      <c r="H436">
        <v>1429099.6</v>
      </c>
      <c r="K436">
        <f t="shared" si="6"/>
        <v>128.318</v>
      </c>
      <c r="N436">
        <v>43.06</v>
      </c>
    </row>
    <row r="437" spans="2:14">
      <c r="B437">
        <v>28.358</v>
      </c>
      <c r="C437">
        <v>5000733.6</v>
      </c>
      <c r="D437">
        <v>1429096.56</v>
      </c>
      <c r="E437">
        <v>36</v>
      </c>
      <c r="G437">
        <v>5000733.6</v>
      </c>
      <c r="H437">
        <v>1429096.56</v>
      </c>
      <c r="K437">
        <f t="shared" si="6"/>
        <v>128.358</v>
      </c>
      <c r="N437">
        <v>35.96</v>
      </c>
    </row>
    <row r="438" spans="2:14">
      <c r="B438">
        <v>28.217</v>
      </c>
      <c r="C438">
        <v>5000731.94</v>
      </c>
      <c r="D438">
        <v>1429093.64</v>
      </c>
      <c r="E438">
        <v>35.86</v>
      </c>
      <c r="G438">
        <v>5000731.94</v>
      </c>
      <c r="H438">
        <v>1429093.64</v>
      </c>
      <c r="K438">
        <f t="shared" si="6"/>
        <v>128.217</v>
      </c>
      <c r="N438">
        <v>36</v>
      </c>
    </row>
    <row r="439" spans="2:14">
      <c r="B439">
        <v>27.727</v>
      </c>
      <c r="C439">
        <v>5000731.24</v>
      </c>
      <c r="D439">
        <v>1429090.3</v>
      </c>
      <c r="E439">
        <v>35.37</v>
      </c>
      <c r="G439">
        <v>5000731.24</v>
      </c>
      <c r="H439">
        <v>1429090.3</v>
      </c>
      <c r="K439">
        <f t="shared" si="6"/>
        <v>127.727</v>
      </c>
      <c r="N439">
        <v>35.86</v>
      </c>
    </row>
    <row r="440" spans="2:14">
      <c r="B440">
        <v>26.757</v>
      </c>
      <c r="C440">
        <v>5000730.11</v>
      </c>
      <c r="D440">
        <v>1429086.89</v>
      </c>
      <c r="E440">
        <v>34.4</v>
      </c>
      <c r="G440">
        <v>5000730.11</v>
      </c>
      <c r="H440">
        <v>1429086.89</v>
      </c>
      <c r="K440">
        <f t="shared" si="6"/>
        <v>126.757</v>
      </c>
      <c r="N440">
        <v>35.37</v>
      </c>
    </row>
    <row r="441" spans="2:14">
      <c r="B441">
        <v>26.527</v>
      </c>
      <c r="C441">
        <v>5000730.02</v>
      </c>
      <c r="D441">
        <v>1429086.15</v>
      </c>
      <c r="E441">
        <v>34.17</v>
      </c>
      <c r="G441">
        <v>5000730.02</v>
      </c>
      <c r="H441">
        <v>1429086.15</v>
      </c>
      <c r="K441">
        <f t="shared" si="6"/>
        <v>126.527</v>
      </c>
      <c r="N441">
        <v>34.4</v>
      </c>
    </row>
    <row r="442" spans="2:14">
      <c r="B442">
        <v>26.447</v>
      </c>
      <c r="C442">
        <v>5000729.38</v>
      </c>
      <c r="D442">
        <v>1429085.39</v>
      </c>
      <c r="E442">
        <v>34.09</v>
      </c>
      <c r="G442">
        <v>5000729.38</v>
      </c>
      <c r="H442">
        <v>1429085.39</v>
      </c>
      <c r="K442">
        <f t="shared" si="6"/>
        <v>126.447</v>
      </c>
      <c r="N442">
        <v>34.17</v>
      </c>
    </row>
    <row r="443" spans="2:14">
      <c r="B443">
        <v>26.217</v>
      </c>
      <c r="C443">
        <v>5000729.41</v>
      </c>
      <c r="D443">
        <v>1429085.26</v>
      </c>
      <c r="E443">
        <v>33.86</v>
      </c>
      <c r="G443">
        <v>5000729.41</v>
      </c>
      <c r="H443">
        <v>1429085.26</v>
      </c>
      <c r="K443">
        <f t="shared" si="6"/>
        <v>126.217</v>
      </c>
      <c r="N443">
        <v>34.09</v>
      </c>
    </row>
    <row r="444" spans="2:14">
      <c r="B444">
        <v>25.997</v>
      </c>
      <c r="C444">
        <v>5000729.29</v>
      </c>
      <c r="D444">
        <v>1429085.29</v>
      </c>
      <c r="E444">
        <v>33.64</v>
      </c>
      <c r="G444">
        <v>5000729.29</v>
      </c>
      <c r="H444">
        <v>1429085.29</v>
      </c>
      <c r="K444">
        <f t="shared" si="6"/>
        <v>125.997</v>
      </c>
      <c r="N444">
        <v>33.86</v>
      </c>
    </row>
    <row r="445" spans="2:14">
      <c r="B445">
        <v>25.927</v>
      </c>
      <c r="C445">
        <v>5000728.99</v>
      </c>
      <c r="D445">
        <v>1429083.68</v>
      </c>
      <c r="E445">
        <v>33.57</v>
      </c>
      <c r="G445">
        <v>5000728.99</v>
      </c>
      <c r="H445">
        <v>1429083.68</v>
      </c>
      <c r="K445">
        <f t="shared" si="6"/>
        <v>125.927</v>
      </c>
      <c r="N445">
        <v>33.64</v>
      </c>
    </row>
    <row r="446" spans="2:14">
      <c r="B446">
        <v>25.797</v>
      </c>
      <c r="C446">
        <v>5000727.74</v>
      </c>
      <c r="D446">
        <v>1429081.31</v>
      </c>
      <c r="E446">
        <v>33.44</v>
      </c>
      <c r="G446">
        <v>5000727.74</v>
      </c>
      <c r="H446">
        <v>1429081.31</v>
      </c>
      <c r="K446">
        <f t="shared" si="6"/>
        <v>125.797</v>
      </c>
      <c r="N446">
        <v>33.57</v>
      </c>
    </row>
    <row r="447" spans="2:14">
      <c r="B447">
        <v>25.847</v>
      </c>
      <c r="C447">
        <v>5000727.13</v>
      </c>
      <c r="D447">
        <v>1429078.99</v>
      </c>
      <c r="E447">
        <v>33.49</v>
      </c>
      <c r="G447">
        <v>5000727.13</v>
      </c>
      <c r="H447">
        <v>1429078.99</v>
      </c>
      <c r="K447">
        <f t="shared" si="6"/>
        <v>125.847</v>
      </c>
      <c r="N447">
        <v>33.44</v>
      </c>
    </row>
    <row r="448" spans="2:14">
      <c r="B448">
        <v>25.897</v>
      </c>
      <c r="C448">
        <v>5000726.18</v>
      </c>
      <c r="D448">
        <v>1429076.76</v>
      </c>
      <c r="E448">
        <v>33.54</v>
      </c>
      <c r="G448">
        <v>5000726.18</v>
      </c>
      <c r="H448">
        <v>1429076.76</v>
      </c>
      <c r="K448">
        <f t="shared" si="6"/>
        <v>125.897</v>
      </c>
      <c r="N448">
        <v>33.49</v>
      </c>
    </row>
    <row r="449" spans="2:14">
      <c r="B449">
        <v>25.937</v>
      </c>
      <c r="C449">
        <v>5000725.2</v>
      </c>
      <c r="D449">
        <v>1429074.9</v>
      </c>
      <c r="E449">
        <v>33.58</v>
      </c>
      <c r="G449">
        <v>5000725.2</v>
      </c>
      <c r="H449">
        <v>1429074.9</v>
      </c>
      <c r="K449">
        <f t="shared" si="6"/>
        <v>125.937</v>
      </c>
      <c r="N449">
        <v>33.54</v>
      </c>
    </row>
    <row r="450" spans="2:14">
      <c r="B450">
        <v>26.237</v>
      </c>
      <c r="C450">
        <v>5000725.1</v>
      </c>
      <c r="D450">
        <v>1429074.24</v>
      </c>
      <c r="E450">
        <v>33.88</v>
      </c>
      <c r="G450">
        <v>5000725.1</v>
      </c>
      <c r="H450">
        <v>1429074.24</v>
      </c>
      <c r="K450">
        <f t="shared" ref="K450:K513" si="7">B450+100</f>
        <v>126.237</v>
      </c>
      <c r="N450">
        <v>33.58</v>
      </c>
    </row>
    <row r="451" spans="2:14">
      <c r="B451">
        <v>26.547</v>
      </c>
      <c r="C451">
        <v>5000725.04</v>
      </c>
      <c r="D451">
        <v>1429073.6</v>
      </c>
      <c r="E451">
        <v>34.19</v>
      </c>
      <c r="G451">
        <v>5000725.04</v>
      </c>
      <c r="H451">
        <v>1429073.6</v>
      </c>
      <c r="K451">
        <f t="shared" si="7"/>
        <v>126.547</v>
      </c>
      <c r="N451">
        <v>33.88</v>
      </c>
    </row>
    <row r="452" spans="2:14">
      <c r="B452">
        <v>26.527</v>
      </c>
      <c r="C452">
        <v>5000723.88</v>
      </c>
      <c r="D452">
        <v>1429071.81</v>
      </c>
      <c r="E452">
        <v>34.17</v>
      </c>
      <c r="G452">
        <v>5000723.88</v>
      </c>
      <c r="H452">
        <v>1429071.81</v>
      </c>
      <c r="K452">
        <f t="shared" si="7"/>
        <v>126.527</v>
      </c>
      <c r="N452">
        <v>34.19</v>
      </c>
    </row>
    <row r="453" spans="2:14">
      <c r="B453">
        <v>26.327</v>
      </c>
      <c r="C453">
        <v>5000724.04</v>
      </c>
      <c r="D453">
        <v>1429070.5</v>
      </c>
      <c r="E453">
        <v>33.97</v>
      </c>
      <c r="G453">
        <v>5000724.04</v>
      </c>
      <c r="H453">
        <v>1429070.5</v>
      </c>
      <c r="K453">
        <f t="shared" si="7"/>
        <v>126.327</v>
      </c>
      <c r="N453">
        <v>34.17</v>
      </c>
    </row>
    <row r="454" spans="2:14">
      <c r="B454">
        <v>26.167</v>
      </c>
      <c r="C454">
        <v>5000723.11</v>
      </c>
      <c r="D454">
        <v>1429067.79</v>
      </c>
      <c r="E454">
        <v>33.81</v>
      </c>
      <c r="G454">
        <v>5000723.11</v>
      </c>
      <c r="H454">
        <v>1429067.79</v>
      </c>
      <c r="K454">
        <f t="shared" si="7"/>
        <v>126.167</v>
      </c>
      <c r="N454">
        <v>33.97</v>
      </c>
    </row>
    <row r="455" spans="2:14">
      <c r="B455">
        <v>26.076</v>
      </c>
      <c r="C455">
        <v>5000722.47</v>
      </c>
      <c r="D455">
        <v>1429066.41</v>
      </c>
      <c r="E455">
        <v>33.72</v>
      </c>
      <c r="G455">
        <v>5000722.47</v>
      </c>
      <c r="H455">
        <v>1429066.41</v>
      </c>
      <c r="K455">
        <f t="shared" si="7"/>
        <v>126.076</v>
      </c>
      <c r="N455">
        <v>33.81</v>
      </c>
    </row>
    <row r="456" spans="2:14">
      <c r="B456">
        <v>25.936</v>
      </c>
      <c r="C456">
        <v>5000720.99</v>
      </c>
      <c r="D456">
        <v>1429063.09</v>
      </c>
      <c r="E456">
        <v>33.58</v>
      </c>
      <c r="G456">
        <v>5000720.99</v>
      </c>
      <c r="H456">
        <v>1429063.09</v>
      </c>
      <c r="K456">
        <f t="shared" si="7"/>
        <v>125.936</v>
      </c>
      <c r="N456">
        <v>33.72</v>
      </c>
    </row>
    <row r="457" spans="2:14">
      <c r="B457">
        <v>25.656</v>
      </c>
      <c r="C457">
        <v>5000719.42</v>
      </c>
      <c r="D457">
        <v>1429058.83</v>
      </c>
      <c r="E457">
        <v>33.3</v>
      </c>
      <c r="G457">
        <v>5000719.42</v>
      </c>
      <c r="H457">
        <v>1429058.83</v>
      </c>
      <c r="K457">
        <f t="shared" si="7"/>
        <v>125.656</v>
      </c>
      <c r="N457">
        <v>33.58</v>
      </c>
    </row>
    <row r="458" spans="2:14">
      <c r="B458">
        <v>25.756</v>
      </c>
      <c r="C458">
        <v>5000718.45</v>
      </c>
      <c r="D458">
        <v>1429056.01</v>
      </c>
      <c r="E458">
        <v>33.4</v>
      </c>
      <c r="G458">
        <v>5000718.45</v>
      </c>
      <c r="H458">
        <v>1429056.01</v>
      </c>
      <c r="K458">
        <f t="shared" si="7"/>
        <v>125.756</v>
      </c>
      <c r="N458">
        <v>33.3</v>
      </c>
    </row>
    <row r="459" spans="2:14">
      <c r="B459">
        <v>25.756</v>
      </c>
      <c r="C459">
        <v>5000717.6</v>
      </c>
      <c r="D459">
        <v>1429052.84</v>
      </c>
      <c r="E459">
        <v>33.4</v>
      </c>
      <c r="G459">
        <v>5000717.6</v>
      </c>
      <c r="H459">
        <v>1429052.84</v>
      </c>
      <c r="K459">
        <f t="shared" si="7"/>
        <v>125.756</v>
      </c>
      <c r="N459">
        <v>33.4</v>
      </c>
    </row>
    <row r="460" spans="2:14">
      <c r="B460">
        <v>26.006</v>
      </c>
      <c r="C460">
        <v>5000717.21</v>
      </c>
      <c r="D460">
        <v>1429051.39</v>
      </c>
      <c r="E460">
        <v>33.65</v>
      </c>
      <c r="G460">
        <v>5000717.21</v>
      </c>
      <c r="H460">
        <v>1429051.39</v>
      </c>
      <c r="K460">
        <f t="shared" si="7"/>
        <v>126.006</v>
      </c>
      <c r="N460">
        <v>33.4</v>
      </c>
    </row>
    <row r="461" spans="2:14">
      <c r="B461">
        <v>26.166</v>
      </c>
      <c r="C461">
        <v>5000717.01</v>
      </c>
      <c r="D461">
        <v>1429051.05</v>
      </c>
      <c r="E461">
        <v>33.81</v>
      </c>
      <c r="G461">
        <v>5000717.01</v>
      </c>
      <c r="H461">
        <v>1429051.05</v>
      </c>
      <c r="K461">
        <f t="shared" si="7"/>
        <v>126.166</v>
      </c>
      <c r="N461">
        <v>33.65</v>
      </c>
    </row>
    <row r="462" spans="2:14">
      <c r="B462">
        <v>26.356</v>
      </c>
      <c r="C462">
        <v>5000716.87</v>
      </c>
      <c r="D462">
        <v>1429050.65</v>
      </c>
      <c r="E462">
        <v>34</v>
      </c>
      <c r="G462">
        <v>5000716.87</v>
      </c>
      <c r="H462">
        <v>1429050.65</v>
      </c>
      <c r="K462">
        <f t="shared" si="7"/>
        <v>126.356</v>
      </c>
      <c r="N462">
        <v>33.81</v>
      </c>
    </row>
    <row r="463" spans="2:14">
      <c r="B463">
        <v>26.916</v>
      </c>
      <c r="C463">
        <v>5000716.18</v>
      </c>
      <c r="D463">
        <v>1429049.49</v>
      </c>
      <c r="E463">
        <v>34.56</v>
      </c>
      <c r="G463">
        <v>5000716.18</v>
      </c>
      <c r="H463">
        <v>1429049.49</v>
      </c>
      <c r="K463">
        <f t="shared" si="7"/>
        <v>126.916</v>
      </c>
      <c r="N463">
        <v>34</v>
      </c>
    </row>
    <row r="464" spans="2:14">
      <c r="B464">
        <v>27.006</v>
      </c>
      <c r="C464">
        <v>5000715.28</v>
      </c>
      <c r="D464">
        <v>1429047</v>
      </c>
      <c r="E464">
        <v>34.65</v>
      </c>
      <c r="G464">
        <v>5000715.28</v>
      </c>
      <c r="H464">
        <v>1429047</v>
      </c>
      <c r="K464">
        <f t="shared" si="7"/>
        <v>127.006</v>
      </c>
      <c r="N464">
        <v>34.56</v>
      </c>
    </row>
    <row r="465" spans="2:14">
      <c r="B465">
        <v>27.086</v>
      </c>
      <c r="C465">
        <v>5000714.88</v>
      </c>
      <c r="D465">
        <v>1429045.67</v>
      </c>
      <c r="E465">
        <v>34.73</v>
      </c>
      <c r="G465">
        <v>5000714.88</v>
      </c>
      <c r="H465">
        <v>1429045.67</v>
      </c>
      <c r="K465">
        <f t="shared" si="7"/>
        <v>127.086</v>
      </c>
      <c r="N465">
        <v>34.65</v>
      </c>
    </row>
    <row r="466" spans="2:14">
      <c r="B466">
        <v>27.476</v>
      </c>
      <c r="C466">
        <v>5000714.46</v>
      </c>
      <c r="D466">
        <v>1429044.38</v>
      </c>
      <c r="E466">
        <v>35.12</v>
      </c>
      <c r="G466">
        <v>5000714.46</v>
      </c>
      <c r="H466">
        <v>1429044.38</v>
      </c>
      <c r="K466">
        <f t="shared" si="7"/>
        <v>127.476</v>
      </c>
      <c r="N466">
        <v>34.73</v>
      </c>
    </row>
    <row r="467" spans="2:14">
      <c r="B467">
        <v>27.666</v>
      </c>
      <c r="C467">
        <v>5000713.42</v>
      </c>
      <c r="D467">
        <v>1429041.33</v>
      </c>
      <c r="E467">
        <v>35.31</v>
      </c>
      <c r="G467">
        <v>5000713.42</v>
      </c>
      <c r="H467">
        <v>1429041.33</v>
      </c>
      <c r="K467">
        <f t="shared" si="7"/>
        <v>127.666</v>
      </c>
      <c r="N467">
        <v>35.12</v>
      </c>
    </row>
    <row r="468" spans="2:14">
      <c r="B468">
        <v>27.545</v>
      </c>
      <c r="C468">
        <v>5000711.35</v>
      </c>
      <c r="D468">
        <v>1429036.75</v>
      </c>
      <c r="E468">
        <v>35.19</v>
      </c>
      <c r="G468">
        <v>5000711.35</v>
      </c>
      <c r="H468">
        <v>1429036.75</v>
      </c>
      <c r="K468">
        <f t="shared" si="7"/>
        <v>127.545</v>
      </c>
      <c r="N468">
        <v>35.31</v>
      </c>
    </row>
    <row r="469" spans="2:14">
      <c r="B469">
        <v>27.215</v>
      </c>
      <c r="C469">
        <v>5000710.68</v>
      </c>
      <c r="D469">
        <v>1429035.35</v>
      </c>
      <c r="E469">
        <v>34.86</v>
      </c>
      <c r="G469">
        <v>5000710.68</v>
      </c>
      <c r="H469">
        <v>1429035.35</v>
      </c>
      <c r="K469">
        <f t="shared" si="7"/>
        <v>127.215</v>
      </c>
      <c r="N469">
        <v>35.19</v>
      </c>
    </row>
    <row r="470" spans="2:14">
      <c r="B470">
        <v>26.875</v>
      </c>
      <c r="C470">
        <v>5000710.15</v>
      </c>
      <c r="D470">
        <v>1429031.39</v>
      </c>
      <c r="E470">
        <v>34.52</v>
      </c>
      <c r="G470">
        <v>5000710.15</v>
      </c>
      <c r="H470">
        <v>1429031.39</v>
      </c>
      <c r="K470">
        <f t="shared" si="7"/>
        <v>126.875</v>
      </c>
      <c r="N470">
        <v>34.86</v>
      </c>
    </row>
    <row r="471" spans="2:14">
      <c r="B471">
        <v>26.645</v>
      </c>
      <c r="C471">
        <v>5000710.25</v>
      </c>
      <c r="D471">
        <v>1429031.01</v>
      </c>
      <c r="E471">
        <v>34.29</v>
      </c>
      <c r="G471">
        <v>5000710.25</v>
      </c>
      <c r="H471">
        <v>1429031.01</v>
      </c>
      <c r="K471">
        <f t="shared" si="7"/>
        <v>126.645</v>
      </c>
      <c r="N471">
        <v>34.52</v>
      </c>
    </row>
    <row r="472" spans="2:14">
      <c r="B472">
        <v>26.595</v>
      </c>
      <c r="C472">
        <v>5000710.04</v>
      </c>
      <c r="D472">
        <v>1429030.06</v>
      </c>
      <c r="E472">
        <v>34.24</v>
      </c>
      <c r="G472">
        <v>5000710.04</v>
      </c>
      <c r="H472">
        <v>1429030.06</v>
      </c>
      <c r="K472">
        <f t="shared" si="7"/>
        <v>126.595</v>
      </c>
      <c r="N472">
        <v>34.29</v>
      </c>
    </row>
    <row r="473" spans="2:14">
      <c r="B473">
        <v>27.775</v>
      </c>
      <c r="C473">
        <v>5000709.72</v>
      </c>
      <c r="D473">
        <v>1429025.26</v>
      </c>
      <c r="E473">
        <v>35.42</v>
      </c>
      <c r="G473">
        <v>5000709.72</v>
      </c>
      <c r="H473">
        <v>1429025.26</v>
      </c>
      <c r="K473">
        <f t="shared" si="7"/>
        <v>127.775</v>
      </c>
      <c r="N473">
        <v>34.24</v>
      </c>
    </row>
    <row r="474" spans="2:14">
      <c r="B474">
        <v>28.555</v>
      </c>
      <c r="C474">
        <v>5000707.33</v>
      </c>
      <c r="D474">
        <v>1429021.93</v>
      </c>
      <c r="E474">
        <v>36.2</v>
      </c>
      <c r="G474">
        <v>5000707.33</v>
      </c>
      <c r="H474">
        <v>1429021.93</v>
      </c>
      <c r="K474">
        <f t="shared" si="7"/>
        <v>128.555</v>
      </c>
      <c r="N474">
        <v>35.42</v>
      </c>
    </row>
    <row r="475" spans="2:14">
      <c r="B475">
        <v>28.695</v>
      </c>
      <c r="C475">
        <v>5000706.53</v>
      </c>
      <c r="D475">
        <v>1429020.71</v>
      </c>
      <c r="E475">
        <v>36.34</v>
      </c>
      <c r="G475">
        <v>5000706.53</v>
      </c>
      <c r="H475">
        <v>1429020.71</v>
      </c>
      <c r="K475">
        <f t="shared" si="7"/>
        <v>128.695</v>
      </c>
      <c r="N475">
        <v>36.2</v>
      </c>
    </row>
    <row r="476" spans="2:14">
      <c r="B476">
        <v>28.445</v>
      </c>
      <c r="C476">
        <v>5000705.56</v>
      </c>
      <c r="D476">
        <v>1429018.96</v>
      </c>
      <c r="E476">
        <v>36.09</v>
      </c>
      <c r="G476">
        <v>5000705.56</v>
      </c>
      <c r="H476">
        <v>1429018.96</v>
      </c>
      <c r="K476">
        <f t="shared" si="7"/>
        <v>128.445</v>
      </c>
      <c r="N476">
        <v>36.34</v>
      </c>
    </row>
    <row r="477" spans="2:14">
      <c r="B477">
        <v>28.495</v>
      </c>
      <c r="C477">
        <v>5000703.76</v>
      </c>
      <c r="D477">
        <v>1429016.88</v>
      </c>
      <c r="E477">
        <v>36.14</v>
      </c>
      <c r="G477">
        <v>5000703.76</v>
      </c>
      <c r="H477">
        <v>1429016.88</v>
      </c>
      <c r="K477">
        <f t="shared" si="7"/>
        <v>128.495</v>
      </c>
      <c r="N477">
        <v>36.09</v>
      </c>
    </row>
    <row r="478" spans="2:14">
      <c r="B478">
        <v>28.275</v>
      </c>
      <c r="C478">
        <v>5000703.98</v>
      </c>
      <c r="D478">
        <v>1429015.41</v>
      </c>
      <c r="E478">
        <v>35.92</v>
      </c>
      <c r="G478">
        <v>5000703.98</v>
      </c>
      <c r="H478">
        <v>1429015.41</v>
      </c>
      <c r="K478">
        <f t="shared" si="7"/>
        <v>128.275</v>
      </c>
      <c r="N478">
        <v>36.14</v>
      </c>
    </row>
    <row r="479" spans="2:14">
      <c r="B479">
        <v>28.295</v>
      </c>
      <c r="C479">
        <v>5000703.61</v>
      </c>
      <c r="D479">
        <v>1429014.17</v>
      </c>
      <c r="E479">
        <v>35.94</v>
      </c>
      <c r="G479">
        <v>5000703.61</v>
      </c>
      <c r="H479">
        <v>1429014.17</v>
      </c>
      <c r="K479">
        <f t="shared" si="7"/>
        <v>128.295</v>
      </c>
      <c r="N479">
        <v>35.92</v>
      </c>
    </row>
    <row r="480" spans="2:14">
      <c r="B480">
        <v>28.265</v>
      </c>
      <c r="C480">
        <v>5000703.3</v>
      </c>
      <c r="D480">
        <v>1429013.37</v>
      </c>
      <c r="E480">
        <v>35.91</v>
      </c>
      <c r="G480">
        <v>5000703.3</v>
      </c>
      <c r="H480">
        <v>1429013.37</v>
      </c>
      <c r="K480">
        <f t="shared" si="7"/>
        <v>128.265</v>
      </c>
      <c r="N480">
        <v>35.94</v>
      </c>
    </row>
    <row r="481" spans="2:14">
      <c r="B481">
        <v>28.234</v>
      </c>
      <c r="C481">
        <v>5000702.13</v>
      </c>
      <c r="D481">
        <v>1429009.67</v>
      </c>
      <c r="E481">
        <v>35.88</v>
      </c>
      <c r="G481">
        <v>5000702.13</v>
      </c>
      <c r="H481">
        <v>1429009.67</v>
      </c>
      <c r="K481">
        <f t="shared" si="7"/>
        <v>128.234</v>
      </c>
      <c r="N481">
        <v>35.91</v>
      </c>
    </row>
    <row r="482" spans="2:14">
      <c r="B482">
        <v>28.214</v>
      </c>
      <c r="C482">
        <v>5000700.78</v>
      </c>
      <c r="D482">
        <v>1429006.82</v>
      </c>
      <c r="E482">
        <v>35.86</v>
      </c>
      <c r="G482">
        <v>5000700.78</v>
      </c>
      <c r="H482">
        <v>1429006.82</v>
      </c>
      <c r="K482">
        <f t="shared" si="7"/>
        <v>128.214</v>
      </c>
      <c r="N482">
        <v>35.88</v>
      </c>
    </row>
    <row r="483" spans="2:14">
      <c r="B483">
        <v>33.541</v>
      </c>
      <c r="C483">
        <v>5000247.87</v>
      </c>
      <c r="D483">
        <v>1429336.89</v>
      </c>
      <c r="E483">
        <v>41.16</v>
      </c>
      <c r="G483">
        <v>5000247.87</v>
      </c>
      <c r="H483">
        <v>1429336.89</v>
      </c>
      <c r="K483">
        <f t="shared" si="7"/>
        <v>133.541</v>
      </c>
      <c r="N483">
        <v>35.86</v>
      </c>
    </row>
    <row r="484" spans="2:14">
      <c r="B484">
        <v>32.431</v>
      </c>
      <c r="C484">
        <v>5000236.62</v>
      </c>
      <c r="D484">
        <v>1429335.38</v>
      </c>
      <c r="E484">
        <v>40.05</v>
      </c>
      <c r="G484">
        <v>5000236.62</v>
      </c>
      <c r="H484">
        <v>1429335.38</v>
      </c>
      <c r="K484">
        <f t="shared" si="7"/>
        <v>132.431</v>
      </c>
      <c r="N484">
        <v>41.16</v>
      </c>
    </row>
    <row r="485" spans="2:14">
      <c r="B485">
        <v>25.921</v>
      </c>
      <c r="C485">
        <v>5000236.88</v>
      </c>
      <c r="D485">
        <v>1429325.4</v>
      </c>
      <c r="E485">
        <v>33.54</v>
      </c>
      <c r="G485">
        <v>5000236.88</v>
      </c>
      <c r="H485">
        <v>1429325.4</v>
      </c>
      <c r="K485">
        <f t="shared" si="7"/>
        <v>125.921</v>
      </c>
      <c r="N485">
        <v>40.05</v>
      </c>
    </row>
    <row r="486" spans="2:14">
      <c r="B486">
        <v>26.02</v>
      </c>
      <c r="C486">
        <v>5000241.98</v>
      </c>
      <c r="D486">
        <v>1429310.05</v>
      </c>
      <c r="E486">
        <v>33.64</v>
      </c>
      <c r="G486">
        <v>5000241.98</v>
      </c>
      <c r="H486">
        <v>1429310.05</v>
      </c>
      <c r="K486">
        <f t="shared" si="7"/>
        <v>126.02</v>
      </c>
      <c r="N486">
        <v>33.54</v>
      </c>
    </row>
    <row r="487" spans="2:14">
      <c r="B487">
        <v>26.23</v>
      </c>
      <c r="C487">
        <v>5000241.39</v>
      </c>
      <c r="D487">
        <v>1429305.76</v>
      </c>
      <c r="E487">
        <v>33.85</v>
      </c>
      <c r="G487">
        <v>5000241.39</v>
      </c>
      <c r="H487">
        <v>1429305.76</v>
      </c>
      <c r="K487">
        <f t="shared" si="7"/>
        <v>126.23</v>
      </c>
      <c r="N487">
        <v>33.64</v>
      </c>
    </row>
    <row r="488" spans="2:14">
      <c r="B488">
        <v>26.79</v>
      </c>
      <c r="C488">
        <v>5000239.64</v>
      </c>
      <c r="D488">
        <v>1429297.71</v>
      </c>
      <c r="E488">
        <v>34.41</v>
      </c>
      <c r="G488">
        <v>5000239.64</v>
      </c>
      <c r="H488">
        <v>1429297.71</v>
      </c>
      <c r="K488">
        <f t="shared" si="7"/>
        <v>126.79</v>
      </c>
      <c r="N488">
        <v>33.85</v>
      </c>
    </row>
    <row r="489" spans="2:14">
      <c r="B489">
        <v>25.929</v>
      </c>
      <c r="C489">
        <v>5000238.57</v>
      </c>
      <c r="D489">
        <v>1429292.83</v>
      </c>
      <c r="E489">
        <v>33.55</v>
      </c>
      <c r="G489">
        <v>5000238.57</v>
      </c>
      <c r="H489">
        <v>1429292.83</v>
      </c>
      <c r="K489">
        <f t="shared" si="7"/>
        <v>125.929</v>
      </c>
      <c r="N489">
        <v>34.41</v>
      </c>
    </row>
    <row r="490" spans="2:14">
      <c r="B490">
        <v>25.009</v>
      </c>
      <c r="C490">
        <v>5000237.36</v>
      </c>
      <c r="D490">
        <v>1429288.29</v>
      </c>
      <c r="E490">
        <v>32.63</v>
      </c>
      <c r="G490">
        <v>5000237.36</v>
      </c>
      <c r="H490">
        <v>1429288.29</v>
      </c>
      <c r="K490">
        <f t="shared" si="7"/>
        <v>125.009</v>
      </c>
      <c r="N490">
        <v>33.55</v>
      </c>
    </row>
    <row r="491" spans="2:14">
      <c r="B491">
        <v>24.549</v>
      </c>
      <c r="C491">
        <v>5000237.09</v>
      </c>
      <c r="D491">
        <v>1429284.72</v>
      </c>
      <c r="E491">
        <v>32.17</v>
      </c>
      <c r="G491">
        <v>5000237.09</v>
      </c>
      <c r="H491">
        <v>1429284.72</v>
      </c>
      <c r="K491">
        <f t="shared" si="7"/>
        <v>124.549</v>
      </c>
      <c r="N491">
        <v>32.63</v>
      </c>
    </row>
    <row r="492" spans="2:14">
      <c r="B492">
        <v>24.579</v>
      </c>
      <c r="C492">
        <v>5000235.25</v>
      </c>
      <c r="D492">
        <v>1429278.86</v>
      </c>
      <c r="E492">
        <v>32.2</v>
      </c>
      <c r="G492">
        <v>5000235.25</v>
      </c>
      <c r="H492">
        <v>1429278.86</v>
      </c>
      <c r="K492">
        <f t="shared" si="7"/>
        <v>124.579</v>
      </c>
      <c r="N492">
        <v>32.17</v>
      </c>
    </row>
    <row r="493" spans="2:14">
      <c r="B493">
        <v>24.819</v>
      </c>
      <c r="C493">
        <v>5000234.88</v>
      </c>
      <c r="D493">
        <v>1429274.98</v>
      </c>
      <c r="E493">
        <v>32.44</v>
      </c>
      <c r="G493">
        <v>5000234.88</v>
      </c>
      <c r="H493">
        <v>1429274.98</v>
      </c>
      <c r="K493">
        <f t="shared" si="7"/>
        <v>124.819</v>
      </c>
      <c r="N493">
        <v>32.2</v>
      </c>
    </row>
    <row r="494" spans="2:14">
      <c r="B494">
        <v>24.758</v>
      </c>
      <c r="C494">
        <v>5000233.43</v>
      </c>
      <c r="D494">
        <v>1429268.62</v>
      </c>
      <c r="E494">
        <v>32.38</v>
      </c>
      <c r="G494">
        <v>5000233.43</v>
      </c>
      <c r="H494">
        <v>1429268.62</v>
      </c>
      <c r="K494">
        <f t="shared" si="7"/>
        <v>124.758</v>
      </c>
      <c r="N494">
        <v>32.44</v>
      </c>
    </row>
    <row r="495" spans="2:14">
      <c r="B495">
        <v>24.608</v>
      </c>
      <c r="C495">
        <v>5000232</v>
      </c>
      <c r="D495">
        <v>1429262.7</v>
      </c>
      <c r="E495">
        <v>32.23</v>
      </c>
      <c r="G495">
        <v>5000232</v>
      </c>
      <c r="H495">
        <v>1429262.7</v>
      </c>
      <c r="K495">
        <f t="shared" si="7"/>
        <v>124.608</v>
      </c>
      <c r="N495">
        <v>32.38</v>
      </c>
    </row>
    <row r="496" spans="2:14">
      <c r="B496">
        <v>24.718</v>
      </c>
      <c r="C496">
        <v>5000231.34</v>
      </c>
      <c r="D496">
        <v>1429258.19</v>
      </c>
      <c r="E496">
        <v>32.34</v>
      </c>
      <c r="G496">
        <v>5000231.34</v>
      </c>
      <c r="H496">
        <v>1429258.19</v>
      </c>
      <c r="K496">
        <f t="shared" si="7"/>
        <v>124.718</v>
      </c>
      <c r="N496">
        <v>32.23</v>
      </c>
    </row>
    <row r="497" spans="2:14">
      <c r="B497">
        <v>24.968</v>
      </c>
      <c r="C497">
        <v>5000230.63</v>
      </c>
      <c r="D497">
        <v>1429254.41</v>
      </c>
      <c r="E497">
        <v>32.59</v>
      </c>
      <c r="G497">
        <v>5000230.63</v>
      </c>
      <c r="H497">
        <v>1429254.41</v>
      </c>
      <c r="K497">
        <f t="shared" si="7"/>
        <v>124.968</v>
      </c>
      <c r="N497">
        <v>32.34</v>
      </c>
    </row>
    <row r="498" spans="2:14">
      <c r="B498">
        <v>25.448</v>
      </c>
      <c r="C498">
        <v>5000229.96</v>
      </c>
      <c r="D498">
        <v>1429251.96</v>
      </c>
      <c r="E498">
        <v>33.07</v>
      </c>
      <c r="G498">
        <v>5000229.96</v>
      </c>
      <c r="H498">
        <v>1429251.96</v>
      </c>
      <c r="K498">
        <f t="shared" si="7"/>
        <v>125.448</v>
      </c>
      <c r="N498">
        <v>32.59</v>
      </c>
    </row>
    <row r="499" spans="2:14">
      <c r="B499">
        <v>25.398</v>
      </c>
      <c r="C499">
        <v>5000229.53</v>
      </c>
      <c r="D499">
        <v>1429249.71</v>
      </c>
      <c r="E499">
        <v>33.02</v>
      </c>
      <c r="G499">
        <v>5000229.53</v>
      </c>
      <c r="H499">
        <v>1429249.71</v>
      </c>
      <c r="K499">
        <f t="shared" si="7"/>
        <v>125.398</v>
      </c>
      <c r="N499">
        <v>33.07</v>
      </c>
    </row>
    <row r="500" spans="2:14">
      <c r="B500">
        <v>26.378</v>
      </c>
      <c r="C500">
        <v>5000228.81</v>
      </c>
      <c r="D500">
        <v>1429247.56</v>
      </c>
      <c r="E500">
        <v>34</v>
      </c>
      <c r="G500">
        <v>5000228.81</v>
      </c>
      <c r="H500">
        <v>1429247.56</v>
      </c>
      <c r="K500">
        <f t="shared" si="7"/>
        <v>126.378</v>
      </c>
      <c r="N500">
        <v>33.02</v>
      </c>
    </row>
    <row r="501" spans="2:14">
      <c r="B501">
        <v>27.407</v>
      </c>
      <c r="C501">
        <v>5000228.63</v>
      </c>
      <c r="D501">
        <v>1429245.31</v>
      </c>
      <c r="E501">
        <v>35.03</v>
      </c>
      <c r="G501">
        <v>5000228.63</v>
      </c>
      <c r="H501">
        <v>1429245.31</v>
      </c>
      <c r="K501">
        <f t="shared" si="7"/>
        <v>127.407</v>
      </c>
      <c r="N501">
        <v>34</v>
      </c>
    </row>
    <row r="502" spans="2:14">
      <c r="B502">
        <v>26.937</v>
      </c>
      <c r="C502">
        <v>5000228.44</v>
      </c>
      <c r="D502">
        <v>1429244.02</v>
      </c>
      <c r="E502">
        <v>34.56</v>
      </c>
      <c r="G502">
        <v>5000228.44</v>
      </c>
      <c r="H502">
        <v>1429244.02</v>
      </c>
      <c r="K502">
        <f t="shared" si="7"/>
        <v>126.937</v>
      </c>
      <c r="N502">
        <v>35.03</v>
      </c>
    </row>
    <row r="503" spans="2:14">
      <c r="B503">
        <v>27.057</v>
      </c>
      <c r="C503">
        <v>5000231.67</v>
      </c>
      <c r="D503">
        <v>1429243.1</v>
      </c>
      <c r="E503">
        <v>34.68</v>
      </c>
      <c r="G503">
        <v>5000231.67</v>
      </c>
      <c r="H503">
        <v>1429243.1</v>
      </c>
      <c r="K503">
        <f t="shared" si="7"/>
        <v>127.057</v>
      </c>
      <c r="N503">
        <v>34.56</v>
      </c>
    </row>
    <row r="504" spans="2:14">
      <c r="B504">
        <v>26.287</v>
      </c>
      <c r="C504">
        <v>5000223.58</v>
      </c>
      <c r="D504">
        <v>1429227.18</v>
      </c>
      <c r="E504">
        <v>33.91</v>
      </c>
      <c r="G504">
        <v>5000223.58</v>
      </c>
      <c r="H504">
        <v>1429227.18</v>
      </c>
      <c r="K504">
        <f t="shared" si="7"/>
        <v>126.287</v>
      </c>
      <c r="N504">
        <v>34.68</v>
      </c>
    </row>
    <row r="505" spans="2:14">
      <c r="B505">
        <v>26.577</v>
      </c>
      <c r="C505">
        <v>5000224.43</v>
      </c>
      <c r="D505">
        <v>1429224.89</v>
      </c>
      <c r="E505">
        <v>34.2</v>
      </c>
      <c r="G505">
        <v>5000224.43</v>
      </c>
      <c r="H505">
        <v>1429224.89</v>
      </c>
      <c r="K505">
        <f t="shared" si="7"/>
        <v>126.577</v>
      </c>
      <c r="N505">
        <v>33.91</v>
      </c>
    </row>
    <row r="506" spans="2:14">
      <c r="B506">
        <v>26.266</v>
      </c>
      <c r="C506">
        <v>5000223.43</v>
      </c>
      <c r="D506">
        <v>1429220.55</v>
      </c>
      <c r="E506">
        <v>33.89</v>
      </c>
      <c r="G506">
        <v>5000223.43</v>
      </c>
      <c r="H506">
        <v>1429220.55</v>
      </c>
      <c r="K506">
        <f t="shared" si="7"/>
        <v>126.266</v>
      </c>
      <c r="N506">
        <v>34.2</v>
      </c>
    </row>
    <row r="507" spans="2:14">
      <c r="B507">
        <v>26.596</v>
      </c>
      <c r="C507">
        <v>5000222.84</v>
      </c>
      <c r="D507">
        <v>1429218.31</v>
      </c>
      <c r="E507">
        <v>34.22</v>
      </c>
      <c r="G507">
        <v>5000222.84</v>
      </c>
      <c r="H507">
        <v>1429218.31</v>
      </c>
      <c r="K507">
        <f t="shared" si="7"/>
        <v>126.596</v>
      </c>
      <c r="N507">
        <v>33.89</v>
      </c>
    </row>
    <row r="508" spans="2:14">
      <c r="B508">
        <v>27.126</v>
      </c>
      <c r="C508">
        <v>5000222.25</v>
      </c>
      <c r="D508">
        <v>1429216.02</v>
      </c>
      <c r="E508">
        <v>34.75</v>
      </c>
      <c r="G508">
        <v>5000222.25</v>
      </c>
      <c r="H508">
        <v>1429216.02</v>
      </c>
      <c r="K508">
        <f t="shared" si="7"/>
        <v>127.126</v>
      </c>
      <c r="N508">
        <v>34.22</v>
      </c>
    </row>
    <row r="509" spans="2:14">
      <c r="B509">
        <v>26.116</v>
      </c>
      <c r="C509">
        <v>5000221.47</v>
      </c>
      <c r="D509">
        <v>1429213.07</v>
      </c>
      <c r="E509">
        <v>33.74</v>
      </c>
      <c r="G509">
        <v>5000221.47</v>
      </c>
      <c r="H509">
        <v>1429213.07</v>
      </c>
      <c r="K509">
        <f t="shared" si="7"/>
        <v>126.116</v>
      </c>
      <c r="N509">
        <v>34.75</v>
      </c>
    </row>
    <row r="510" spans="2:14">
      <c r="B510">
        <v>25.436</v>
      </c>
      <c r="C510">
        <v>4999916.51</v>
      </c>
      <c r="D510">
        <v>1429243.68</v>
      </c>
      <c r="E510">
        <v>33.05</v>
      </c>
      <c r="G510">
        <v>4999916.51</v>
      </c>
      <c r="H510">
        <v>1429243.68</v>
      </c>
      <c r="K510">
        <f t="shared" si="7"/>
        <v>125.436</v>
      </c>
      <c r="N510">
        <v>33.74</v>
      </c>
    </row>
    <row r="511" spans="2:14">
      <c r="B511">
        <v>25.435</v>
      </c>
      <c r="C511">
        <v>4999919.49</v>
      </c>
      <c r="D511">
        <v>1429234.09</v>
      </c>
      <c r="E511">
        <v>33.05</v>
      </c>
      <c r="G511">
        <v>4999919.49</v>
      </c>
      <c r="H511">
        <v>1429234.09</v>
      </c>
      <c r="K511">
        <f t="shared" si="7"/>
        <v>125.435</v>
      </c>
      <c r="N511">
        <v>33.05</v>
      </c>
    </row>
    <row r="512" spans="2:14">
      <c r="B512">
        <v>25.104</v>
      </c>
      <c r="C512">
        <v>4999924.43</v>
      </c>
      <c r="D512">
        <v>1429217.27</v>
      </c>
      <c r="E512">
        <v>32.72</v>
      </c>
      <c r="G512">
        <v>4999924.43</v>
      </c>
      <c r="H512">
        <v>1429217.27</v>
      </c>
      <c r="K512">
        <f t="shared" si="7"/>
        <v>125.104</v>
      </c>
      <c r="N512">
        <v>33.05</v>
      </c>
    </row>
    <row r="513" spans="2:14">
      <c r="B513">
        <v>25.073</v>
      </c>
      <c r="C513">
        <v>4999928.76</v>
      </c>
      <c r="D513">
        <v>1429201.63</v>
      </c>
      <c r="E513">
        <v>32.69</v>
      </c>
      <c r="G513">
        <v>4999928.76</v>
      </c>
      <c r="H513">
        <v>1429201.63</v>
      </c>
      <c r="K513">
        <f t="shared" si="7"/>
        <v>125.073</v>
      </c>
      <c r="N513">
        <v>32.72</v>
      </c>
    </row>
    <row r="514" spans="2:14">
      <c r="B514">
        <v>25.232</v>
      </c>
      <c r="C514">
        <v>4999933.59</v>
      </c>
      <c r="D514">
        <v>1429185.23</v>
      </c>
      <c r="E514">
        <v>32.85</v>
      </c>
      <c r="G514">
        <v>4999933.59</v>
      </c>
      <c r="H514">
        <v>1429185.23</v>
      </c>
      <c r="K514">
        <f t="shared" ref="K514:K577" si="8">B514+100</f>
        <v>125.232</v>
      </c>
      <c r="N514">
        <v>32.69</v>
      </c>
    </row>
    <row r="515" spans="2:14">
      <c r="B515">
        <v>25.392</v>
      </c>
      <c r="C515">
        <v>4999937.35</v>
      </c>
      <c r="D515">
        <v>1429169.78</v>
      </c>
      <c r="E515">
        <v>33.01</v>
      </c>
      <c r="G515">
        <v>4999937.35</v>
      </c>
      <c r="H515">
        <v>1429169.78</v>
      </c>
      <c r="K515">
        <f t="shared" si="8"/>
        <v>125.392</v>
      </c>
      <c r="N515">
        <v>32.85</v>
      </c>
    </row>
    <row r="516" spans="2:14">
      <c r="B516">
        <v>24.901</v>
      </c>
      <c r="C516">
        <v>4999939.71</v>
      </c>
      <c r="D516">
        <v>1429163.64</v>
      </c>
      <c r="E516">
        <v>32.52</v>
      </c>
      <c r="G516">
        <v>4999939.71</v>
      </c>
      <c r="H516">
        <v>1429163.64</v>
      </c>
      <c r="K516">
        <f t="shared" si="8"/>
        <v>124.901</v>
      </c>
      <c r="N516">
        <v>33.01</v>
      </c>
    </row>
    <row r="517" spans="2:14">
      <c r="B517">
        <v>23.961</v>
      </c>
      <c r="C517">
        <v>4999941.33</v>
      </c>
      <c r="D517">
        <v>1429159.09</v>
      </c>
      <c r="E517">
        <v>31.58</v>
      </c>
      <c r="G517">
        <v>4999941.33</v>
      </c>
      <c r="H517">
        <v>1429159.09</v>
      </c>
      <c r="K517">
        <f t="shared" si="8"/>
        <v>123.961</v>
      </c>
      <c r="N517">
        <v>32.52</v>
      </c>
    </row>
    <row r="518" spans="2:14">
      <c r="B518">
        <v>23.661</v>
      </c>
      <c r="C518">
        <v>4999942.07</v>
      </c>
      <c r="D518">
        <v>1429155.82</v>
      </c>
      <c r="E518">
        <v>31.28</v>
      </c>
      <c r="G518">
        <v>4999942.07</v>
      </c>
      <c r="H518">
        <v>1429155.82</v>
      </c>
      <c r="K518">
        <f t="shared" si="8"/>
        <v>123.661</v>
      </c>
      <c r="N518">
        <v>31.58</v>
      </c>
    </row>
    <row r="519" spans="2:14">
      <c r="B519">
        <v>23.501</v>
      </c>
      <c r="C519">
        <v>4999943.04</v>
      </c>
      <c r="D519">
        <v>1429152.84</v>
      </c>
      <c r="E519">
        <v>31.12</v>
      </c>
      <c r="G519">
        <v>4999943.04</v>
      </c>
      <c r="H519">
        <v>1429152.84</v>
      </c>
      <c r="K519">
        <f t="shared" si="8"/>
        <v>123.501</v>
      </c>
      <c r="N519">
        <v>31.28</v>
      </c>
    </row>
    <row r="520" spans="2:14">
      <c r="B520">
        <v>23.261</v>
      </c>
      <c r="C520">
        <v>4999943.63</v>
      </c>
      <c r="D520">
        <v>1429150.76</v>
      </c>
      <c r="E520">
        <v>30.88</v>
      </c>
      <c r="G520">
        <v>4999943.63</v>
      </c>
      <c r="H520">
        <v>1429150.76</v>
      </c>
      <c r="K520">
        <f t="shared" si="8"/>
        <v>123.261</v>
      </c>
      <c r="N520">
        <v>31.12</v>
      </c>
    </row>
    <row r="521" spans="2:14">
      <c r="B521">
        <v>23.05</v>
      </c>
      <c r="C521">
        <v>4999943.88</v>
      </c>
      <c r="D521">
        <v>1429149.99</v>
      </c>
      <c r="E521">
        <v>30.67</v>
      </c>
      <c r="G521">
        <v>4999943.88</v>
      </c>
      <c r="H521">
        <v>1429149.99</v>
      </c>
      <c r="K521">
        <f t="shared" si="8"/>
        <v>123.05</v>
      </c>
      <c r="N521">
        <v>30.88</v>
      </c>
    </row>
    <row r="522" spans="2:14">
      <c r="B522">
        <v>23.99</v>
      </c>
      <c r="C522">
        <v>4999950.2</v>
      </c>
      <c r="D522">
        <v>1429148.13</v>
      </c>
      <c r="E522">
        <v>31.61</v>
      </c>
      <c r="G522">
        <v>4999950.2</v>
      </c>
      <c r="H522">
        <v>1429148.13</v>
      </c>
      <c r="K522">
        <f t="shared" si="8"/>
        <v>123.99</v>
      </c>
      <c r="N522">
        <v>30.67</v>
      </c>
    </row>
    <row r="523" spans="2:14">
      <c r="B523">
        <v>25.37</v>
      </c>
      <c r="C523">
        <v>4999943.15</v>
      </c>
      <c r="D523">
        <v>1429143.29</v>
      </c>
      <c r="E523">
        <v>32.99</v>
      </c>
      <c r="G523">
        <v>4999943.15</v>
      </c>
      <c r="H523">
        <v>1429143.29</v>
      </c>
      <c r="K523">
        <f t="shared" si="8"/>
        <v>125.37</v>
      </c>
      <c r="N523">
        <v>31.61</v>
      </c>
    </row>
    <row r="524" spans="2:14">
      <c r="B524">
        <v>25.71</v>
      </c>
      <c r="C524">
        <v>4999946.26</v>
      </c>
      <c r="D524">
        <v>1429143.69</v>
      </c>
      <c r="E524">
        <v>33.33</v>
      </c>
      <c r="G524">
        <v>4999946.26</v>
      </c>
      <c r="H524">
        <v>1429143.69</v>
      </c>
      <c r="K524">
        <f t="shared" si="8"/>
        <v>125.71</v>
      </c>
      <c r="N524">
        <v>32.99</v>
      </c>
    </row>
    <row r="525" spans="2:14">
      <c r="B525">
        <v>25.32</v>
      </c>
      <c r="C525">
        <v>4999946.69</v>
      </c>
      <c r="D525">
        <v>1429139.38</v>
      </c>
      <c r="E525">
        <v>32.94</v>
      </c>
      <c r="G525">
        <v>4999946.69</v>
      </c>
      <c r="H525">
        <v>1429139.38</v>
      </c>
      <c r="K525">
        <f t="shared" si="8"/>
        <v>125.32</v>
      </c>
      <c r="N525">
        <v>33.33</v>
      </c>
    </row>
    <row r="526" spans="2:14">
      <c r="B526">
        <v>25.45</v>
      </c>
      <c r="C526">
        <v>4999948.1</v>
      </c>
      <c r="D526">
        <v>1429133.62</v>
      </c>
      <c r="E526">
        <v>33.07</v>
      </c>
      <c r="G526">
        <v>4999948.1</v>
      </c>
      <c r="H526">
        <v>1429133.62</v>
      </c>
      <c r="K526">
        <f t="shared" si="8"/>
        <v>125.45</v>
      </c>
      <c r="N526">
        <v>32.94</v>
      </c>
    </row>
    <row r="527" spans="2:14">
      <c r="B527">
        <v>23.85</v>
      </c>
      <c r="C527">
        <v>4999947.96</v>
      </c>
      <c r="D527">
        <v>1429131.94</v>
      </c>
      <c r="E527">
        <v>31.47</v>
      </c>
      <c r="G527">
        <v>4999947.96</v>
      </c>
      <c r="H527">
        <v>1429131.94</v>
      </c>
      <c r="K527">
        <f t="shared" si="8"/>
        <v>123.85</v>
      </c>
      <c r="N527">
        <v>33.07</v>
      </c>
    </row>
    <row r="528" spans="2:14">
      <c r="B528">
        <v>23.279</v>
      </c>
      <c r="C528">
        <v>4999948.99</v>
      </c>
      <c r="D528">
        <v>1429130.31</v>
      </c>
      <c r="E528">
        <v>30.9</v>
      </c>
      <c r="G528">
        <v>4999948.99</v>
      </c>
      <c r="H528">
        <v>1429130.31</v>
      </c>
      <c r="K528">
        <f t="shared" si="8"/>
        <v>123.279</v>
      </c>
      <c r="N528">
        <v>31.47</v>
      </c>
    </row>
    <row r="529" spans="2:14">
      <c r="B529">
        <v>23.919</v>
      </c>
      <c r="C529">
        <v>4999949.46</v>
      </c>
      <c r="D529">
        <v>1429129.14</v>
      </c>
      <c r="E529">
        <v>31.54</v>
      </c>
      <c r="G529">
        <v>4999949.46</v>
      </c>
      <c r="H529">
        <v>1429129.14</v>
      </c>
      <c r="K529">
        <f t="shared" si="8"/>
        <v>123.919</v>
      </c>
      <c r="N529">
        <v>30.9</v>
      </c>
    </row>
    <row r="530" spans="2:14">
      <c r="B530">
        <v>24.319</v>
      </c>
      <c r="C530">
        <v>4999949.69</v>
      </c>
      <c r="D530">
        <v>1429128.55</v>
      </c>
      <c r="E530">
        <v>31.94</v>
      </c>
      <c r="G530">
        <v>4999949.69</v>
      </c>
      <c r="H530">
        <v>1429128.55</v>
      </c>
      <c r="K530">
        <f t="shared" si="8"/>
        <v>124.319</v>
      </c>
      <c r="N530">
        <v>31.54</v>
      </c>
    </row>
    <row r="531" spans="2:14">
      <c r="B531">
        <v>25.759</v>
      </c>
      <c r="C531">
        <v>4999950.95</v>
      </c>
      <c r="D531">
        <v>1429124.94</v>
      </c>
      <c r="E531">
        <v>33.38</v>
      </c>
      <c r="G531">
        <v>4999950.95</v>
      </c>
      <c r="H531">
        <v>1429124.94</v>
      </c>
      <c r="K531">
        <f t="shared" si="8"/>
        <v>125.759</v>
      </c>
      <c r="N531">
        <v>31.94</v>
      </c>
    </row>
    <row r="532" spans="2:14">
      <c r="B532">
        <v>32.1</v>
      </c>
      <c r="C532">
        <v>4999131.25</v>
      </c>
      <c r="D532">
        <v>1429274.02</v>
      </c>
      <c r="E532">
        <v>39.69</v>
      </c>
      <c r="G532">
        <v>4999131.25</v>
      </c>
      <c r="H532">
        <v>1429274.02</v>
      </c>
      <c r="K532">
        <f t="shared" si="8"/>
        <v>132.1</v>
      </c>
      <c r="N532">
        <v>33.38</v>
      </c>
    </row>
    <row r="533" spans="2:14">
      <c r="B533">
        <v>29.019</v>
      </c>
      <c r="C533">
        <v>4999146.57</v>
      </c>
      <c r="D533">
        <v>1429263.11</v>
      </c>
      <c r="E533">
        <v>36.61</v>
      </c>
      <c r="G533">
        <v>4999146.57</v>
      </c>
      <c r="H533">
        <v>1429263.11</v>
      </c>
      <c r="K533">
        <f t="shared" si="8"/>
        <v>129.019</v>
      </c>
      <c r="N533" s="23">
        <v>39.69</v>
      </c>
    </row>
    <row r="534" spans="2:14">
      <c r="B534">
        <v>22.459</v>
      </c>
      <c r="C534">
        <v>4999154.68</v>
      </c>
      <c r="D534">
        <v>1429253.49</v>
      </c>
      <c r="E534">
        <v>30.05</v>
      </c>
      <c r="G534">
        <v>4999154.68</v>
      </c>
      <c r="H534">
        <v>1429253.49</v>
      </c>
      <c r="K534">
        <f t="shared" si="8"/>
        <v>122.459</v>
      </c>
      <c r="N534">
        <v>36.61</v>
      </c>
    </row>
    <row r="535" spans="2:14">
      <c r="B535">
        <v>20.468</v>
      </c>
      <c r="C535">
        <v>4999165.82</v>
      </c>
      <c r="D535">
        <v>1429241.58</v>
      </c>
      <c r="E535">
        <v>28.06</v>
      </c>
      <c r="G535">
        <v>4999165.82</v>
      </c>
      <c r="H535">
        <v>1429241.58</v>
      </c>
      <c r="K535">
        <f t="shared" si="8"/>
        <v>120.468</v>
      </c>
      <c r="N535">
        <v>30.05</v>
      </c>
    </row>
    <row r="536" spans="2:14">
      <c r="B536">
        <v>22.308</v>
      </c>
      <c r="C536">
        <v>4999146.38</v>
      </c>
      <c r="D536">
        <v>1429230.45</v>
      </c>
      <c r="E536">
        <v>29.9</v>
      </c>
      <c r="G536">
        <v>4999146.38</v>
      </c>
      <c r="H536">
        <v>1429230.45</v>
      </c>
      <c r="K536">
        <f t="shared" si="8"/>
        <v>122.308</v>
      </c>
      <c r="N536">
        <v>28.06</v>
      </c>
    </row>
    <row r="537" spans="2:14">
      <c r="B537">
        <v>22.358</v>
      </c>
      <c r="C537">
        <v>4999146.44</v>
      </c>
      <c r="D537">
        <v>1429230.44</v>
      </c>
      <c r="E537">
        <v>29.95</v>
      </c>
      <c r="G537">
        <v>4999146.44</v>
      </c>
      <c r="H537">
        <v>1429230.44</v>
      </c>
      <c r="K537">
        <f t="shared" si="8"/>
        <v>122.358</v>
      </c>
      <c r="N537">
        <v>29.9</v>
      </c>
    </row>
    <row r="538" spans="2:14">
      <c r="B538">
        <v>20.638</v>
      </c>
      <c r="C538">
        <v>4999166.68</v>
      </c>
      <c r="D538">
        <v>1429240.25</v>
      </c>
      <c r="E538">
        <v>28.23</v>
      </c>
      <c r="G538">
        <v>4999166.68</v>
      </c>
      <c r="H538">
        <v>1429240.25</v>
      </c>
      <c r="K538">
        <f t="shared" si="8"/>
        <v>120.638</v>
      </c>
      <c r="N538">
        <v>29.95</v>
      </c>
    </row>
    <row r="539" spans="2:14">
      <c r="B539">
        <v>21.117</v>
      </c>
      <c r="C539">
        <v>4999151.23</v>
      </c>
      <c r="D539">
        <v>1429229.86</v>
      </c>
      <c r="E539">
        <v>28.71</v>
      </c>
      <c r="G539">
        <v>4999151.23</v>
      </c>
      <c r="H539">
        <v>1429229.86</v>
      </c>
      <c r="K539">
        <f t="shared" si="8"/>
        <v>121.117</v>
      </c>
      <c r="N539">
        <v>28.23</v>
      </c>
    </row>
    <row r="540" spans="2:14">
      <c r="B540">
        <v>21.177</v>
      </c>
      <c r="C540">
        <v>4999150.83</v>
      </c>
      <c r="D540">
        <v>1429229.44</v>
      </c>
      <c r="E540">
        <v>28.77</v>
      </c>
      <c r="G540">
        <v>4999150.83</v>
      </c>
      <c r="H540">
        <v>1429229.44</v>
      </c>
      <c r="K540">
        <f t="shared" si="8"/>
        <v>121.177</v>
      </c>
      <c r="N540">
        <v>28.71</v>
      </c>
    </row>
    <row r="541" spans="2:14">
      <c r="B541">
        <v>20.777</v>
      </c>
      <c r="C541">
        <v>4999152.01</v>
      </c>
      <c r="D541">
        <v>1429229.65</v>
      </c>
      <c r="E541">
        <v>28.37</v>
      </c>
      <c r="G541">
        <v>4999152.01</v>
      </c>
      <c r="H541">
        <v>1429229.65</v>
      </c>
      <c r="K541">
        <f t="shared" si="8"/>
        <v>120.777</v>
      </c>
      <c r="N541">
        <v>28.77</v>
      </c>
    </row>
    <row r="542" spans="2:14">
      <c r="B542">
        <v>20.947</v>
      </c>
      <c r="C542">
        <v>4999168.15</v>
      </c>
      <c r="D542">
        <v>1429238.43</v>
      </c>
      <c r="E542">
        <v>28.54</v>
      </c>
      <c r="G542">
        <v>4999168.15</v>
      </c>
      <c r="H542">
        <v>1429238.43</v>
      </c>
      <c r="K542">
        <f t="shared" si="8"/>
        <v>120.947</v>
      </c>
      <c r="N542">
        <v>28.37</v>
      </c>
    </row>
    <row r="543" spans="2:14">
      <c r="B543">
        <v>20.367</v>
      </c>
      <c r="C543">
        <v>4999154.49</v>
      </c>
      <c r="D543">
        <v>1429229.54</v>
      </c>
      <c r="E543">
        <v>27.96</v>
      </c>
      <c r="G543">
        <v>4999154.49</v>
      </c>
      <c r="H543">
        <v>1429229.54</v>
      </c>
      <c r="K543">
        <f t="shared" si="8"/>
        <v>120.367</v>
      </c>
      <c r="N543">
        <v>28.54</v>
      </c>
    </row>
    <row r="544" spans="2:14">
      <c r="B544">
        <v>20.237</v>
      </c>
      <c r="C544">
        <v>4999155.92</v>
      </c>
      <c r="D544">
        <v>1429229.32</v>
      </c>
      <c r="E544">
        <v>27.83</v>
      </c>
      <c r="G544">
        <v>4999155.92</v>
      </c>
      <c r="H544">
        <v>1429229.32</v>
      </c>
      <c r="K544">
        <f t="shared" si="8"/>
        <v>120.237</v>
      </c>
      <c r="N544">
        <v>27.96</v>
      </c>
    </row>
    <row r="545" spans="2:14">
      <c r="B545">
        <v>21.197</v>
      </c>
      <c r="C545">
        <v>4999169.47</v>
      </c>
      <c r="D545">
        <v>1429237.18</v>
      </c>
      <c r="E545">
        <v>28.79</v>
      </c>
      <c r="G545">
        <v>4999169.47</v>
      </c>
      <c r="H545">
        <v>1429237.18</v>
      </c>
      <c r="K545">
        <f t="shared" si="8"/>
        <v>121.197</v>
      </c>
      <c r="N545">
        <v>27.83</v>
      </c>
    </row>
    <row r="546" spans="2:14">
      <c r="B546">
        <v>20.597</v>
      </c>
      <c r="C546">
        <v>4999157.76</v>
      </c>
      <c r="D546">
        <v>1429228.61</v>
      </c>
      <c r="E546">
        <v>28.19</v>
      </c>
      <c r="G546">
        <v>4999157.76</v>
      </c>
      <c r="H546">
        <v>1429228.61</v>
      </c>
      <c r="K546">
        <f t="shared" si="8"/>
        <v>120.597</v>
      </c>
      <c r="N546">
        <v>28.79</v>
      </c>
    </row>
    <row r="547" spans="2:14">
      <c r="B547">
        <v>20.847</v>
      </c>
      <c r="C547">
        <v>4999160.24</v>
      </c>
      <c r="D547">
        <v>1429227.39</v>
      </c>
      <c r="E547">
        <v>28.44</v>
      </c>
      <c r="G547">
        <v>4999160.24</v>
      </c>
      <c r="H547">
        <v>1429227.39</v>
      </c>
      <c r="K547">
        <f t="shared" si="8"/>
        <v>120.847</v>
      </c>
      <c r="N547">
        <v>28.19</v>
      </c>
    </row>
    <row r="548" spans="2:14">
      <c r="B548">
        <v>21.317</v>
      </c>
      <c r="C548">
        <v>4999171.63</v>
      </c>
      <c r="D548">
        <v>1429234.68</v>
      </c>
      <c r="E548">
        <v>28.91</v>
      </c>
      <c r="G548">
        <v>4999171.63</v>
      </c>
      <c r="H548">
        <v>1429234.68</v>
      </c>
      <c r="K548">
        <f t="shared" si="8"/>
        <v>121.317</v>
      </c>
      <c r="N548">
        <v>28.44</v>
      </c>
    </row>
    <row r="549" spans="2:14">
      <c r="B549">
        <v>21.897</v>
      </c>
      <c r="C549">
        <v>4999173.78</v>
      </c>
      <c r="D549">
        <v>1429236.34</v>
      </c>
      <c r="E549">
        <v>29.49</v>
      </c>
      <c r="G549">
        <v>4999173.78</v>
      </c>
      <c r="H549">
        <v>1429236.34</v>
      </c>
      <c r="K549">
        <f t="shared" si="8"/>
        <v>121.897</v>
      </c>
      <c r="N549">
        <v>28.91</v>
      </c>
    </row>
    <row r="550" spans="2:14">
      <c r="B550">
        <v>21.147</v>
      </c>
      <c r="C550">
        <v>4999162.64</v>
      </c>
      <c r="D550">
        <v>1429226.93</v>
      </c>
      <c r="E550">
        <v>28.74</v>
      </c>
      <c r="G550">
        <v>4999162.64</v>
      </c>
      <c r="H550">
        <v>1429226.93</v>
      </c>
      <c r="K550">
        <f t="shared" si="8"/>
        <v>121.147</v>
      </c>
      <c r="N550">
        <v>29.49</v>
      </c>
    </row>
    <row r="551" spans="2:14">
      <c r="B551">
        <v>21.287</v>
      </c>
      <c r="C551">
        <v>4999169.32</v>
      </c>
      <c r="D551">
        <v>1429231.05</v>
      </c>
      <c r="E551">
        <v>28.88</v>
      </c>
      <c r="G551">
        <v>4999169.32</v>
      </c>
      <c r="H551">
        <v>1429231.05</v>
      </c>
      <c r="K551">
        <f t="shared" si="8"/>
        <v>121.287</v>
      </c>
      <c r="N551">
        <v>28.74</v>
      </c>
    </row>
    <row r="552" spans="2:14">
      <c r="B552">
        <v>21.207</v>
      </c>
      <c r="C552">
        <v>4999168.56</v>
      </c>
      <c r="D552">
        <v>1429228.14</v>
      </c>
      <c r="E552">
        <v>28.8</v>
      </c>
      <c r="G552">
        <v>4999168.56</v>
      </c>
      <c r="H552">
        <v>1429228.14</v>
      </c>
      <c r="K552">
        <f t="shared" si="8"/>
        <v>121.207</v>
      </c>
      <c r="N552">
        <v>28.88</v>
      </c>
    </row>
    <row r="553" spans="2:14">
      <c r="B553">
        <v>21.037</v>
      </c>
      <c r="C553">
        <v>4999176.86</v>
      </c>
      <c r="D553">
        <v>1429233.79</v>
      </c>
      <c r="E553">
        <v>28.63</v>
      </c>
      <c r="G553">
        <v>4999176.86</v>
      </c>
      <c r="H553">
        <v>1429233.79</v>
      </c>
      <c r="K553">
        <f t="shared" si="8"/>
        <v>121.037</v>
      </c>
      <c r="N553">
        <v>28.8</v>
      </c>
    </row>
    <row r="554" spans="2:14">
      <c r="B554">
        <v>21.597</v>
      </c>
      <c r="C554">
        <v>4999180.61</v>
      </c>
      <c r="D554">
        <v>1429231.04</v>
      </c>
      <c r="E554">
        <v>29.19</v>
      </c>
      <c r="G554">
        <v>4999180.61</v>
      </c>
      <c r="H554">
        <v>1429231.04</v>
      </c>
      <c r="K554">
        <f t="shared" si="8"/>
        <v>121.597</v>
      </c>
      <c r="N554">
        <v>28.63</v>
      </c>
    </row>
    <row r="555" spans="2:14">
      <c r="B555">
        <v>23.166</v>
      </c>
      <c r="C555">
        <v>4999187.29</v>
      </c>
      <c r="D555">
        <v>1429230.07</v>
      </c>
      <c r="E555">
        <v>30.76</v>
      </c>
      <c r="G555">
        <v>4999187.29</v>
      </c>
      <c r="H555">
        <v>1429230.07</v>
      </c>
      <c r="K555">
        <f t="shared" si="8"/>
        <v>123.166</v>
      </c>
      <c r="N555">
        <v>29.19</v>
      </c>
    </row>
    <row r="556" spans="2:14">
      <c r="B556">
        <v>23.106</v>
      </c>
      <c r="C556">
        <v>4999187.99</v>
      </c>
      <c r="D556">
        <v>1429228.9</v>
      </c>
      <c r="E556">
        <v>30.7</v>
      </c>
      <c r="G556">
        <v>4999187.99</v>
      </c>
      <c r="H556">
        <v>1429228.9</v>
      </c>
      <c r="K556">
        <f t="shared" si="8"/>
        <v>123.106</v>
      </c>
      <c r="N556">
        <v>30.76</v>
      </c>
    </row>
    <row r="557" spans="2:14">
      <c r="B557">
        <v>23.506</v>
      </c>
      <c r="C557">
        <v>4999184.57</v>
      </c>
      <c r="D557">
        <v>1429224.12</v>
      </c>
      <c r="E557">
        <v>31.1</v>
      </c>
      <c r="G557">
        <v>4999184.57</v>
      </c>
      <c r="H557">
        <v>1429224.12</v>
      </c>
      <c r="K557">
        <f t="shared" si="8"/>
        <v>123.506</v>
      </c>
      <c r="N557">
        <v>30.7</v>
      </c>
    </row>
    <row r="558" spans="2:14">
      <c r="B558">
        <v>23.036</v>
      </c>
      <c r="C558">
        <v>4999188.14</v>
      </c>
      <c r="D558">
        <v>1429227.33</v>
      </c>
      <c r="E558">
        <v>30.63</v>
      </c>
      <c r="G558">
        <v>4999188.14</v>
      </c>
      <c r="H558">
        <v>1429227.33</v>
      </c>
      <c r="K558">
        <f t="shared" si="8"/>
        <v>123.036</v>
      </c>
      <c r="N558">
        <v>31.1</v>
      </c>
    </row>
    <row r="559" spans="2:14">
      <c r="B559">
        <v>22.906</v>
      </c>
      <c r="C559">
        <v>4999189.21</v>
      </c>
      <c r="D559">
        <v>1429214.38</v>
      </c>
      <c r="E559">
        <v>30.5</v>
      </c>
      <c r="G559">
        <v>4999189.21</v>
      </c>
      <c r="H559">
        <v>1429214.38</v>
      </c>
      <c r="K559">
        <f t="shared" si="8"/>
        <v>122.906</v>
      </c>
      <c r="N559">
        <v>30.63</v>
      </c>
    </row>
    <row r="560" spans="2:14">
      <c r="B560">
        <v>21.15</v>
      </c>
      <c r="C560">
        <v>4998772.4</v>
      </c>
      <c r="D560">
        <v>1429257.95</v>
      </c>
      <c r="E560">
        <v>28.73</v>
      </c>
      <c r="G560">
        <v>4998772.4</v>
      </c>
      <c r="H560">
        <v>1429257.95</v>
      </c>
      <c r="K560">
        <f t="shared" si="8"/>
        <v>121.15</v>
      </c>
      <c r="N560" s="24">
        <v>30.5</v>
      </c>
    </row>
    <row r="561" spans="2:14">
      <c r="B561">
        <v>21.259</v>
      </c>
      <c r="C561">
        <v>4998775.75</v>
      </c>
      <c r="D561">
        <v>1429249.29</v>
      </c>
      <c r="E561">
        <v>28.84</v>
      </c>
      <c r="G561">
        <v>4998775.75</v>
      </c>
      <c r="H561">
        <v>1429249.29</v>
      </c>
      <c r="K561">
        <f t="shared" si="8"/>
        <v>121.259</v>
      </c>
      <c r="N561">
        <v>28.73</v>
      </c>
    </row>
    <row r="562" spans="2:14">
      <c r="B562">
        <v>21.578</v>
      </c>
      <c r="C562">
        <v>4998785.26</v>
      </c>
      <c r="D562">
        <v>1429221.64</v>
      </c>
      <c r="E562">
        <v>29.16</v>
      </c>
      <c r="G562">
        <v>4998785.26</v>
      </c>
      <c r="H562">
        <v>1429221.64</v>
      </c>
      <c r="K562">
        <f t="shared" si="8"/>
        <v>121.578</v>
      </c>
      <c r="N562">
        <v>28.84</v>
      </c>
    </row>
    <row r="563" spans="2:14">
      <c r="B563">
        <v>21.757</v>
      </c>
      <c r="C563">
        <v>4998792.56</v>
      </c>
      <c r="D563">
        <v>1429202.22</v>
      </c>
      <c r="E563">
        <v>29.34</v>
      </c>
      <c r="G563">
        <v>4998792.56</v>
      </c>
      <c r="H563">
        <v>1429202.22</v>
      </c>
      <c r="K563">
        <f t="shared" si="8"/>
        <v>121.757</v>
      </c>
      <c r="N563">
        <v>29.16</v>
      </c>
    </row>
    <row r="564" spans="2:14">
      <c r="B564">
        <v>21.546</v>
      </c>
      <c r="C564">
        <v>4998799.35</v>
      </c>
      <c r="D564">
        <v>1429184.84</v>
      </c>
      <c r="E564">
        <v>29.13</v>
      </c>
      <c r="G564">
        <v>4998799.35</v>
      </c>
      <c r="H564">
        <v>1429184.84</v>
      </c>
      <c r="K564">
        <f t="shared" si="8"/>
        <v>121.546</v>
      </c>
      <c r="N564">
        <v>29.34</v>
      </c>
    </row>
    <row r="565" spans="2:14">
      <c r="B565">
        <v>21.655</v>
      </c>
      <c r="C565">
        <v>4998801.58</v>
      </c>
      <c r="D565">
        <v>1429177.07</v>
      </c>
      <c r="E565">
        <v>29.24</v>
      </c>
      <c r="G565">
        <v>4998801.58</v>
      </c>
      <c r="H565">
        <v>1429177.07</v>
      </c>
      <c r="K565">
        <f t="shared" si="8"/>
        <v>121.655</v>
      </c>
      <c r="N565">
        <v>29.13</v>
      </c>
    </row>
    <row r="566" spans="2:14">
      <c r="B566">
        <v>21.625</v>
      </c>
      <c r="C566">
        <v>4998804.39</v>
      </c>
      <c r="D566">
        <v>1429169.43</v>
      </c>
      <c r="E566">
        <v>29.21</v>
      </c>
      <c r="G566">
        <v>4998804.39</v>
      </c>
      <c r="H566">
        <v>1429169.43</v>
      </c>
      <c r="K566">
        <f t="shared" si="8"/>
        <v>121.625</v>
      </c>
      <c r="N566">
        <v>29.24</v>
      </c>
    </row>
    <row r="567" spans="2:14">
      <c r="B567">
        <v>21.574</v>
      </c>
      <c r="C567">
        <v>4998807.41</v>
      </c>
      <c r="D567">
        <v>1429160.55</v>
      </c>
      <c r="E567">
        <v>29.16</v>
      </c>
      <c r="G567">
        <v>4998807.41</v>
      </c>
      <c r="H567">
        <v>1429160.55</v>
      </c>
      <c r="K567">
        <f t="shared" si="8"/>
        <v>121.574</v>
      </c>
      <c r="N567">
        <v>29.21</v>
      </c>
    </row>
    <row r="568" spans="2:14">
      <c r="B568">
        <v>21.684</v>
      </c>
      <c r="C568">
        <v>4998808.54</v>
      </c>
      <c r="D568">
        <v>1429157.56</v>
      </c>
      <c r="E568">
        <v>29.27</v>
      </c>
      <c r="G568">
        <v>4998808.54</v>
      </c>
      <c r="H568">
        <v>1429157.56</v>
      </c>
      <c r="K568">
        <f t="shared" si="8"/>
        <v>121.684</v>
      </c>
      <c r="N568">
        <v>29.16</v>
      </c>
    </row>
    <row r="569" spans="2:14">
      <c r="B569">
        <v>21.824</v>
      </c>
      <c r="C569">
        <v>4998808.75</v>
      </c>
      <c r="D569">
        <v>1429156.98</v>
      </c>
      <c r="E569">
        <v>29.41</v>
      </c>
      <c r="G569">
        <v>4998808.75</v>
      </c>
      <c r="H569">
        <v>1429156.98</v>
      </c>
      <c r="K569">
        <f t="shared" si="8"/>
        <v>121.824</v>
      </c>
      <c r="N569">
        <v>29.27</v>
      </c>
    </row>
    <row r="570" spans="2:14">
      <c r="B570">
        <v>22.054</v>
      </c>
      <c r="C570">
        <v>4998808.93</v>
      </c>
      <c r="D570">
        <v>1429156.11</v>
      </c>
      <c r="E570">
        <v>29.64</v>
      </c>
      <c r="G570">
        <v>4998808.93</v>
      </c>
      <c r="H570">
        <v>1429156.11</v>
      </c>
      <c r="K570">
        <f t="shared" si="8"/>
        <v>122.054</v>
      </c>
      <c r="N570">
        <v>29.41</v>
      </c>
    </row>
    <row r="571" spans="2:14">
      <c r="B571">
        <v>22.674</v>
      </c>
      <c r="C571">
        <v>4998809.76</v>
      </c>
      <c r="D571">
        <v>1429154.2</v>
      </c>
      <c r="E571">
        <v>30.26</v>
      </c>
      <c r="G571">
        <v>4998809.76</v>
      </c>
      <c r="H571">
        <v>1429154.2</v>
      </c>
      <c r="K571">
        <f t="shared" si="8"/>
        <v>122.674</v>
      </c>
      <c r="N571">
        <v>29.64</v>
      </c>
    </row>
    <row r="572" spans="2:14">
      <c r="B572">
        <v>22.734</v>
      </c>
      <c r="C572">
        <v>4998810.25</v>
      </c>
      <c r="D572">
        <v>1429152.66</v>
      </c>
      <c r="E572">
        <v>30.32</v>
      </c>
      <c r="G572">
        <v>4998810.25</v>
      </c>
      <c r="H572">
        <v>1429152.66</v>
      </c>
      <c r="K572">
        <f t="shared" si="8"/>
        <v>122.734</v>
      </c>
      <c r="N572">
        <v>30.26</v>
      </c>
    </row>
    <row r="573" spans="2:14">
      <c r="B573">
        <v>22.644</v>
      </c>
      <c r="C573">
        <v>4998811</v>
      </c>
      <c r="D573">
        <v>1429150.93</v>
      </c>
      <c r="E573">
        <v>30.23</v>
      </c>
      <c r="G573">
        <v>4998811</v>
      </c>
      <c r="H573">
        <v>1429150.93</v>
      </c>
      <c r="K573">
        <f t="shared" si="8"/>
        <v>122.644</v>
      </c>
      <c r="N573">
        <v>30.32</v>
      </c>
    </row>
    <row r="574" spans="2:14">
      <c r="B574">
        <v>21.613</v>
      </c>
      <c r="C574">
        <v>4998812.02</v>
      </c>
      <c r="D574">
        <v>1429147.57</v>
      </c>
      <c r="E574">
        <v>29.2</v>
      </c>
      <c r="G574">
        <v>4998812.02</v>
      </c>
      <c r="H574">
        <v>1429147.57</v>
      </c>
      <c r="K574">
        <f t="shared" si="8"/>
        <v>121.613</v>
      </c>
      <c r="N574">
        <v>30.23</v>
      </c>
    </row>
    <row r="575" spans="2:14">
      <c r="B575">
        <v>21.843</v>
      </c>
      <c r="C575">
        <v>4998813.06</v>
      </c>
      <c r="D575">
        <v>1429144.83</v>
      </c>
      <c r="E575">
        <v>29.43</v>
      </c>
      <c r="G575">
        <v>4998813.06</v>
      </c>
      <c r="H575">
        <v>1429144.83</v>
      </c>
      <c r="K575">
        <f t="shared" si="8"/>
        <v>121.843</v>
      </c>
      <c r="N575">
        <v>29.2</v>
      </c>
    </row>
    <row r="576" spans="2:14">
      <c r="B576">
        <v>22.013</v>
      </c>
      <c r="C576">
        <v>4998800.93</v>
      </c>
      <c r="D576">
        <v>1429124.95</v>
      </c>
      <c r="E576">
        <v>29.6</v>
      </c>
      <c r="G576">
        <v>4998800.93</v>
      </c>
      <c r="H576">
        <v>1429124.95</v>
      </c>
      <c r="K576">
        <f t="shared" si="8"/>
        <v>122.013</v>
      </c>
      <c r="N576">
        <v>29.43</v>
      </c>
    </row>
    <row r="577" spans="2:14">
      <c r="B577">
        <v>19.842</v>
      </c>
      <c r="C577">
        <v>4998802.86</v>
      </c>
      <c r="D577">
        <v>1429122.02</v>
      </c>
      <c r="E577">
        <v>27.43</v>
      </c>
      <c r="G577">
        <v>4998802.86</v>
      </c>
      <c r="H577">
        <v>1429122.02</v>
      </c>
      <c r="K577">
        <f t="shared" si="8"/>
        <v>119.842</v>
      </c>
      <c r="N577">
        <v>29.6</v>
      </c>
    </row>
    <row r="578" spans="2:14">
      <c r="B578">
        <v>18.632</v>
      </c>
      <c r="C578">
        <v>4998820.6</v>
      </c>
      <c r="D578">
        <v>1429124.36</v>
      </c>
      <c r="E578">
        <v>26.22</v>
      </c>
      <c r="G578">
        <v>4998820.6</v>
      </c>
      <c r="H578">
        <v>1429124.36</v>
      </c>
      <c r="K578">
        <f t="shared" ref="K578:K641" si="9">B578+100</f>
        <v>118.632</v>
      </c>
      <c r="N578">
        <v>27.43</v>
      </c>
    </row>
    <row r="579" spans="2:14">
      <c r="B579">
        <v>19.472</v>
      </c>
      <c r="C579">
        <v>4998820.24</v>
      </c>
      <c r="D579">
        <v>1429123.86</v>
      </c>
      <c r="E579">
        <v>27.06</v>
      </c>
      <c r="G579">
        <v>4998820.24</v>
      </c>
      <c r="H579">
        <v>1429123.86</v>
      </c>
      <c r="K579">
        <f t="shared" si="9"/>
        <v>119.472</v>
      </c>
      <c r="N579">
        <v>26.22</v>
      </c>
    </row>
    <row r="580" spans="2:14">
      <c r="B580">
        <v>19.652</v>
      </c>
      <c r="C580">
        <v>4998803.43</v>
      </c>
      <c r="D580">
        <v>1429121.38</v>
      </c>
      <c r="E580">
        <v>27.24</v>
      </c>
      <c r="G580">
        <v>4998803.43</v>
      </c>
      <c r="H580">
        <v>1429121.38</v>
      </c>
      <c r="K580">
        <f t="shared" si="9"/>
        <v>119.652</v>
      </c>
      <c r="N580">
        <v>27.06</v>
      </c>
    </row>
    <row r="581" spans="2:14">
      <c r="B581">
        <v>18.952</v>
      </c>
      <c r="C581">
        <v>4998803.68</v>
      </c>
      <c r="D581">
        <v>1429121.06</v>
      </c>
      <c r="E581">
        <v>26.54</v>
      </c>
      <c r="G581">
        <v>4998803.68</v>
      </c>
      <c r="H581">
        <v>1429121.06</v>
      </c>
      <c r="K581">
        <f t="shared" si="9"/>
        <v>118.952</v>
      </c>
      <c r="N581">
        <v>27.24</v>
      </c>
    </row>
    <row r="582" spans="2:14">
      <c r="B582">
        <v>18.912</v>
      </c>
      <c r="C582">
        <v>4998820.77</v>
      </c>
      <c r="D582">
        <v>1429123.1</v>
      </c>
      <c r="E582">
        <v>26.5</v>
      </c>
      <c r="G582">
        <v>4998820.77</v>
      </c>
      <c r="H582">
        <v>1429123.1</v>
      </c>
      <c r="K582">
        <f t="shared" si="9"/>
        <v>118.912</v>
      </c>
      <c r="N582">
        <v>26.54</v>
      </c>
    </row>
    <row r="583" spans="2:14">
      <c r="B583">
        <v>19.172</v>
      </c>
      <c r="C583">
        <v>4998821.8</v>
      </c>
      <c r="D583">
        <v>1429120.45</v>
      </c>
      <c r="E583">
        <v>26.76</v>
      </c>
      <c r="G583">
        <v>4998821.8</v>
      </c>
      <c r="H583">
        <v>1429120.45</v>
      </c>
      <c r="K583">
        <f t="shared" si="9"/>
        <v>119.172</v>
      </c>
      <c r="N583">
        <v>26.5</v>
      </c>
    </row>
    <row r="584" spans="2:14">
      <c r="B584">
        <v>19.372</v>
      </c>
      <c r="C584">
        <v>4998822.6</v>
      </c>
      <c r="D584">
        <v>1429118.26</v>
      </c>
      <c r="E584">
        <v>26.96</v>
      </c>
      <c r="G584">
        <v>4998822.6</v>
      </c>
      <c r="H584">
        <v>1429118.26</v>
      </c>
      <c r="K584">
        <f t="shared" si="9"/>
        <v>119.372</v>
      </c>
      <c r="N584">
        <v>26.76</v>
      </c>
    </row>
    <row r="585" spans="2:14">
      <c r="B585">
        <v>19.512</v>
      </c>
      <c r="C585">
        <v>4998822.97</v>
      </c>
      <c r="D585">
        <v>1429116.58</v>
      </c>
      <c r="E585">
        <v>27.1</v>
      </c>
      <c r="G585">
        <v>4998822.97</v>
      </c>
      <c r="H585">
        <v>1429116.58</v>
      </c>
      <c r="K585">
        <f t="shared" si="9"/>
        <v>119.512</v>
      </c>
      <c r="N585">
        <v>26.96</v>
      </c>
    </row>
    <row r="586" spans="2:14">
      <c r="B586">
        <v>19.722</v>
      </c>
      <c r="C586">
        <v>4998823.38</v>
      </c>
      <c r="D586">
        <v>1429115.72</v>
      </c>
      <c r="E586">
        <v>27.31</v>
      </c>
      <c r="G586">
        <v>4998823.38</v>
      </c>
      <c r="H586">
        <v>1429115.72</v>
      </c>
      <c r="K586">
        <f t="shared" si="9"/>
        <v>119.722</v>
      </c>
      <c r="N586">
        <v>27.1</v>
      </c>
    </row>
    <row r="587" spans="2:14">
      <c r="B587">
        <v>19.711</v>
      </c>
      <c r="C587">
        <v>4998823.51</v>
      </c>
      <c r="D587">
        <v>1429115.18</v>
      </c>
      <c r="E587">
        <v>27.3</v>
      </c>
      <c r="G587">
        <v>4998823.51</v>
      </c>
      <c r="H587">
        <v>1429115.18</v>
      </c>
      <c r="K587">
        <f t="shared" si="9"/>
        <v>119.711</v>
      </c>
      <c r="N587">
        <v>27.31</v>
      </c>
    </row>
    <row r="588" spans="2:14">
      <c r="B588">
        <v>20.511</v>
      </c>
      <c r="C588">
        <v>4998823.89</v>
      </c>
      <c r="D588">
        <v>1429114.28</v>
      </c>
      <c r="E588">
        <v>28.1</v>
      </c>
      <c r="G588">
        <v>4998823.89</v>
      </c>
      <c r="H588">
        <v>1429114.28</v>
      </c>
      <c r="K588">
        <f t="shared" si="9"/>
        <v>120.511</v>
      </c>
      <c r="N588">
        <v>27.3</v>
      </c>
    </row>
    <row r="589" spans="2:14">
      <c r="B589">
        <v>20.771</v>
      </c>
      <c r="C589">
        <v>4998824.75</v>
      </c>
      <c r="D589">
        <v>1429112.61</v>
      </c>
      <c r="E589">
        <v>28.36</v>
      </c>
      <c r="G589">
        <v>4998824.75</v>
      </c>
      <c r="H589">
        <v>1429112.61</v>
      </c>
      <c r="K589">
        <f t="shared" si="9"/>
        <v>120.771</v>
      </c>
      <c r="N589">
        <v>28.1</v>
      </c>
    </row>
    <row r="590" spans="2:14">
      <c r="B590">
        <v>21.211</v>
      </c>
      <c r="C590">
        <v>4998825.69</v>
      </c>
      <c r="D590">
        <v>1429110.26</v>
      </c>
      <c r="E590">
        <v>28.8</v>
      </c>
      <c r="G590">
        <v>4998825.69</v>
      </c>
      <c r="H590">
        <v>1429110.26</v>
      </c>
      <c r="K590">
        <f t="shared" si="9"/>
        <v>121.211</v>
      </c>
      <c r="N590">
        <v>28.36</v>
      </c>
    </row>
    <row r="591" spans="2:14">
      <c r="B591">
        <v>20.831</v>
      </c>
      <c r="C591">
        <v>4998825.69</v>
      </c>
      <c r="D591">
        <v>1429109.31</v>
      </c>
      <c r="E591">
        <v>28.42</v>
      </c>
      <c r="G591">
        <v>4998825.69</v>
      </c>
      <c r="H591">
        <v>1429109.31</v>
      </c>
      <c r="K591">
        <f t="shared" si="9"/>
        <v>120.831</v>
      </c>
      <c r="N591">
        <v>28.8</v>
      </c>
    </row>
    <row r="592" spans="2:14">
      <c r="B592">
        <v>21.671</v>
      </c>
      <c r="C592">
        <v>4998826.63</v>
      </c>
      <c r="D592">
        <v>1429107.19</v>
      </c>
      <c r="E592">
        <v>29.26</v>
      </c>
      <c r="G592">
        <v>4998826.63</v>
      </c>
      <c r="H592">
        <v>1429107.19</v>
      </c>
      <c r="K592">
        <f t="shared" si="9"/>
        <v>121.671</v>
      </c>
      <c r="N592">
        <v>28.42</v>
      </c>
    </row>
    <row r="593" spans="2:14">
      <c r="B593">
        <v>21.661</v>
      </c>
      <c r="C593">
        <v>4998826.8</v>
      </c>
      <c r="D593">
        <v>1429106</v>
      </c>
      <c r="E593">
        <v>29.25</v>
      </c>
      <c r="G593">
        <v>4998826.8</v>
      </c>
      <c r="H593">
        <v>1429106</v>
      </c>
      <c r="K593">
        <f t="shared" si="9"/>
        <v>121.661</v>
      </c>
      <c r="N593">
        <v>29.26</v>
      </c>
    </row>
    <row r="594" spans="2:14">
      <c r="B594">
        <v>21.541</v>
      </c>
      <c r="C594">
        <v>4998827.48</v>
      </c>
      <c r="D594">
        <v>1429104.14</v>
      </c>
      <c r="E594">
        <v>29.13</v>
      </c>
      <c r="G594">
        <v>4998827.48</v>
      </c>
      <c r="H594">
        <v>1429104.14</v>
      </c>
      <c r="K594">
        <f t="shared" si="9"/>
        <v>121.541</v>
      </c>
      <c r="N594">
        <v>29.25</v>
      </c>
    </row>
    <row r="595" spans="2:14">
      <c r="B595">
        <v>21.811</v>
      </c>
      <c r="C595">
        <v>4998829.06</v>
      </c>
      <c r="D595">
        <v>1429101.11</v>
      </c>
      <c r="E595">
        <v>29.4</v>
      </c>
      <c r="G595">
        <v>4998829.06</v>
      </c>
      <c r="H595">
        <v>1429101.11</v>
      </c>
      <c r="K595">
        <f t="shared" si="9"/>
        <v>121.811</v>
      </c>
      <c r="N595">
        <v>29.13</v>
      </c>
    </row>
    <row r="596" spans="2:14">
      <c r="B596">
        <v>22.66</v>
      </c>
      <c r="C596">
        <v>4998831.02</v>
      </c>
      <c r="D596">
        <v>1429094.78</v>
      </c>
      <c r="E596">
        <v>30.25</v>
      </c>
      <c r="G596">
        <v>4998831.02</v>
      </c>
      <c r="H596">
        <v>1429094.78</v>
      </c>
      <c r="K596">
        <f t="shared" si="9"/>
        <v>122.66</v>
      </c>
      <c r="N596">
        <v>29.4</v>
      </c>
    </row>
    <row r="597" spans="2:14">
      <c r="B597">
        <v>21.72</v>
      </c>
      <c r="C597">
        <v>4998831.98</v>
      </c>
      <c r="D597">
        <v>1429091.67</v>
      </c>
      <c r="E597">
        <v>29.31</v>
      </c>
      <c r="G597">
        <v>4998831.98</v>
      </c>
      <c r="H597">
        <v>1429091.67</v>
      </c>
      <c r="K597">
        <f t="shared" si="9"/>
        <v>121.72</v>
      </c>
      <c r="N597">
        <v>30.25</v>
      </c>
    </row>
    <row r="598" spans="2:14">
      <c r="B598">
        <v>21.46</v>
      </c>
      <c r="C598">
        <v>4998832.58</v>
      </c>
      <c r="D598">
        <v>1429089.94</v>
      </c>
      <c r="E598">
        <v>29.05</v>
      </c>
      <c r="G598">
        <v>4998832.58</v>
      </c>
      <c r="H598">
        <v>1429089.94</v>
      </c>
      <c r="K598">
        <f t="shared" si="9"/>
        <v>121.46</v>
      </c>
      <c r="N598">
        <v>29.31</v>
      </c>
    </row>
    <row r="599" spans="2:14">
      <c r="B599">
        <v>22.33</v>
      </c>
      <c r="C599">
        <v>4998833.76</v>
      </c>
      <c r="D599">
        <v>1429086.49</v>
      </c>
      <c r="E599">
        <v>29.92</v>
      </c>
      <c r="G599">
        <v>4998833.76</v>
      </c>
      <c r="H599">
        <v>1429086.49</v>
      </c>
      <c r="K599">
        <f t="shared" si="9"/>
        <v>122.33</v>
      </c>
      <c r="N599">
        <v>29.05</v>
      </c>
    </row>
    <row r="600" spans="2:14">
      <c r="B600">
        <v>22.17</v>
      </c>
      <c r="C600">
        <v>4998834.72</v>
      </c>
      <c r="D600">
        <v>1429084.66</v>
      </c>
      <c r="E600">
        <v>29.76</v>
      </c>
      <c r="G600">
        <v>4998834.72</v>
      </c>
      <c r="H600">
        <v>1429084.66</v>
      </c>
      <c r="K600">
        <f t="shared" si="9"/>
        <v>122.17</v>
      </c>
      <c r="N600">
        <v>29.92</v>
      </c>
    </row>
    <row r="601" spans="2:14">
      <c r="B601">
        <v>20.385</v>
      </c>
      <c r="C601">
        <v>4998230.51</v>
      </c>
      <c r="D601">
        <v>1429231.35</v>
      </c>
      <c r="E601">
        <v>27.95</v>
      </c>
      <c r="G601">
        <v>4998230.51</v>
      </c>
      <c r="H601">
        <v>1429231.35</v>
      </c>
      <c r="K601">
        <f t="shared" si="9"/>
        <v>120.385</v>
      </c>
      <c r="N601">
        <v>29.76</v>
      </c>
    </row>
    <row r="602" spans="2:14">
      <c r="B602">
        <v>20.735</v>
      </c>
      <c r="C602">
        <v>4998225.6</v>
      </c>
      <c r="D602">
        <v>1429228.41</v>
      </c>
      <c r="E602">
        <v>28.3</v>
      </c>
      <c r="G602">
        <v>4998225.6</v>
      </c>
      <c r="H602">
        <v>1429228.41</v>
      </c>
      <c r="K602">
        <f t="shared" si="9"/>
        <v>120.735</v>
      </c>
      <c r="N602" s="23">
        <v>27.95</v>
      </c>
    </row>
    <row r="603" spans="2:14">
      <c r="B603">
        <v>20.114</v>
      </c>
      <c r="C603">
        <v>4998224.14</v>
      </c>
      <c r="D603">
        <v>1429224.1</v>
      </c>
      <c r="E603">
        <v>27.68</v>
      </c>
      <c r="G603">
        <v>4998224.14</v>
      </c>
      <c r="H603">
        <v>1429224.1</v>
      </c>
      <c r="K603">
        <f t="shared" si="9"/>
        <v>120.114</v>
      </c>
      <c r="N603">
        <v>28.3</v>
      </c>
    </row>
    <row r="604" spans="2:14">
      <c r="B604">
        <v>19.444</v>
      </c>
      <c r="C604">
        <v>4998217.11</v>
      </c>
      <c r="D604">
        <v>1429218.36</v>
      </c>
      <c r="E604">
        <v>27.01</v>
      </c>
      <c r="G604">
        <v>4998217.11</v>
      </c>
      <c r="H604">
        <v>1429218.36</v>
      </c>
      <c r="K604">
        <f t="shared" si="9"/>
        <v>119.444</v>
      </c>
      <c r="N604">
        <v>27.68</v>
      </c>
    </row>
    <row r="605" spans="2:14">
      <c r="B605">
        <v>18.614</v>
      </c>
      <c r="C605">
        <v>4998216.86</v>
      </c>
      <c r="D605">
        <v>1429218.39</v>
      </c>
      <c r="E605">
        <v>26.18</v>
      </c>
      <c r="G605">
        <v>4998216.86</v>
      </c>
      <c r="H605">
        <v>1429218.39</v>
      </c>
      <c r="K605">
        <f t="shared" si="9"/>
        <v>118.614</v>
      </c>
      <c r="N605">
        <v>27.01</v>
      </c>
    </row>
    <row r="606" spans="2:14">
      <c r="B606">
        <v>18.384</v>
      </c>
      <c r="C606">
        <v>4998216.68</v>
      </c>
      <c r="D606">
        <v>1429217.74</v>
      </c>
      <c r="E606">
        <v>25.95</v>
      </c>
      <c r="G606">
        <v>4998216.68</v>
      </c>
      <c r="H606">
        <v>1429217.74</v>
      </c>
      <c r="K606">
        <f t="shared" si="9"/>
        <v>118.384</v>
      </c>
      <c r="N606">
        <v>26.18</v>
      </c>
    </row>
    <row r="607" spans="2:14">
      <c r="B607">
        <v>18.694</v>
      </c>
      <c r="C607">
        <v>4998216.6</v>
      </c>
      <c r="D607">
        <v>1429217.68</v>
      </c>
      <c r="E607">
        <v>26.26</v>
      </c>
      <c r="G607">
        <v>4998216.6</v>
      </c>
      <c r="H607">
        <v>1429217.68</v>
      </c>
      <c r="K607">
        <f t="shared" si="9"/>
        <v>118.694</v>
      </c>
      <c r="N607">
        <v>25.95</v>
      </c>
    </row>
    <row r="608" spans="2:14">
      <c r="B608">
        <v>18.454</v>
      </c>
      <c r="C608">
        <v>4998211.96</v>
      </c>
      <c r="D608">
        <v>1429218.97</v>
      </c>
      <c r="E608">
        <v>26.02</v>
      </c>
      <c r="G608">
        <v>4998211.96</v>
      </c>
      <c r="H608">
        <v>1429218.97</v>
      </c>
      <c r="K608">
        <f t="shared" si="9"/>
        <v>118.454</v>
      </c>
      <c r="N608">
        <v>26.26</v>
      </c>
    </row>
    <row r="609" spans="2:14">
      <c r="B609">
        <v>18.334</v>
      </c>
      <c r="C609">
        <v>4998209.03</v>
      </c>
      <c r="D609">
        <v>1429216.65</v>
      </c>
      <c r="E609">
        <v>25.9</v>
      </c>
      <c r="G609">
        <v>4998209.03</v>
      </c>
      <c r="H609">
        <v>1429216.65</v>
      </c>
      <c r="K609">
        <f t="shared" si="9"/>
        <v>118.334</v>
      </c>
      <c r="N609">
        <v>26.02</v>
      </c>
    </row>
    <row r="610" spans="2:14">
      <c r="B610">
        <v>18.244</v>
      </c>
      <c r="C610">
        <v>4998207</v>
      </c>
      <c r="D610">
        <v>1429214.3</v>
      </c>
      <c r="E610">
        <v>25.81</v>
      </c>
      <c r="G610">
        <v>4998207</v>
      </c>
      <c r="H610">
        <v>1429214.3</v>
      </c>
      <c r="K610">
        <f t="shared" si="9"/>
        <v>118.244</v>
      </c>
      <c r="N610">
        <v>25.9</v>
      </c>
    </row>
    <row r="611" spans="2:14">
      <c r="B611">
        <v>18.284</v>
      </c>
      <c r="C611">
        <v>4998207.04</v>
      </c>
      <c r="D611">
        <v>1429214.22</v>
      </c>
      <c r="E611">
        <v>25.85</v>
      </c>
      <c r="G611">
        <v>4998207.04</v>
      </c>
      <c r="H611">
        <v>1429214.22</v>
      </c>
      <c r="K611">
        <f t="shared" si="9"/>
        <v>118.284</v>
      </c>
      <c r="N611">
        <v>25.81</v>
      </c>
    </row>
    <row r="612" spans="2:14">
      <c r="B612">
        <v>18.324</v>
      </c>
      <c r="C612">
        <v>4998203.47</v>
      </c>
      <c r="D612">
        <v>1429212.72</v>
      </c>
      <c r="E612">
        <v>25.89</v>
      </c>
      <c r="G612">
        <v>4998203.47</v>
      </c>
      <c r="H612">
        <v>1429212.72</v>
      </c>
      <c r="K612">
        <f t="shared" si="9"/>
        <v>118.324</v>
      </c>
      <c r="N612">
        <v>25.85</v>
      </c>
    </row>
    <row r="613" spans="2:14">
      <c r="B613">
        <v>18.294</v>
      </c>
      <c r="C613">
        <v>4998203.22</v>
      </c>
      <c r="D613">
        <v>1429212.76</v>
      </c>
      <c r="E613">
        <v>25.86</v>
      </c>
      <c r="G613">
        <v>4998203.22</v>
      </c>
      <c r="H613">
        <v>1429212.76</v>
      </c>
      <c r="K613">
        <f t="shared" si="9"/>
        <v>118.294</v>
      </c>
      <c r="N613">
        <v>25.89</v>
      </c>
    </row>
    <row r="614" spans="2:14">
      <c r="B614">
        <v>18.364</v>
      </c>
      <c r="C614">
        <v>4998199.89</v>
      </c>
      <c r="D614">
        <v>1429210.29</v>
      </c>
      <c r="E614">
        <v>25.93</v>
      </c>
      <c r="G614">
        <v>4998199.89</v>
      </c>
      <c r="H614">
        <v>1429210.29</v>
      </c>
      <c r="K614">
        <f t="shared" si="9"/>
        <v>118.364</v>
      </c>
      <c r="N614">
        <v>25.86</v>
      </c>
    </row>
    <row r="615" spans="2:14">
      <c r="B615">
        <v>18.594</v>
      </c>
      <c r="C615">
        <v>4998197.04</v>
      </c>
      <c r="D615">
        <v>1429208.28</v>
      </c>
      <c r="E615">
        <v>26.16</v>
      </c>
      <c r="G615">
        <v>4998197.04</v>
      </c>
      <c r="H615">
        <v>1429208.28</v>
      </c>
      <c r="K615">
        <f t="shared" si="9"/>
        <v>118.594</v>
      </c>
      <c r="N615">
        <v>25.93</v>
      </c>
    </row>
    <row r="616" spans="2:14">
      <c r="B616">
        <v>18.234</v>
      </c>
      <c r="C616">
        <v>4998190.94</v>
      </c>
      <c r="D616">
        <v>1429205.06</v>
      </c>
      <c r="E616">
        <v>25.8</v>
      </c>
      <c r="G616">
        <v>4998190.94</v>
      </c>
      <c r="H616">
        <v>1429205.06</v>
      </c>
      <c r="K616">
        <f t="shared" si="9"/>
        <v>118.234</v>
      </c>
      <c r="N616">
        <v>26.16</v>
      </c>
    </row>
    <row r="617" spans="2:14">
      <c r="B617">
        <v>18.134</v>
      </c>
      <c r="C617">
        <v>4998189.36</v>
      </c>
      <c r="D617">
        <v>1429203.03</v>
      </c>
      <c r="E617">
        <v>25.7</v>
      </c>
      <c r="G617">
        <v>4998189.36</v>
      </c>
      <c r="H617">
        <v>1429203.03</v>
      </c>
      <c r="K617">
        <f t="shared" si="9"/>
        <v>118.134</v>
      </c>
      <c r="N617">
        <v>25.8</v>
      </c>
    </row>
    <row r="618" spans="2:14">
      <c r="B618">
        <v>18.254</v>
      </c>
      <c r="C618">
        <v>4998185.63</v>
      </c>
      <c r="D618">
        <v>1429200.33</v>
      </c>
      <c r="E618">
        <v>25.82</v>
      </c>
      <c r="G618">
        <v>4998185.63</v>
      </c>
      <c r="H618">
        <v>1429200.33</v>
      </c>
      <c r="K618">
        <f t="shared" si="9"/>
        <v>118.254</v>
      </c>
      <c r="N618">
        <v>25.7</v>
      </c>
    </row>
    <row r="619" spans="2:14">
      <c r="B619">
        <v>19.574</v>
      </c>
      <c r="C619">
        <v>4998183.42</v>
      </c>
      <c r="D619">
        <v>1429196.34</v>
      </c>
      <c r="E619">
        <v>27.14</v>
      </c>
      <c r="G619">
        <v>4998183.42</v>
      </c>
      <c r="H619">
        <v>1429196.34</v>
      </c>
      <c r="K619">
        <f t="shared" si="9"/>
        <v>119.574</v>
      </c>
      <c r="N619">
        <v>25.82</v>
      </c>
    </row>
    <row r="620" spans="2:14">
      <c r="B620">
        <v>19.764</v>
      </c>
      <c r="C620">
        <v>4998175.88</v>
      </c>
      <c r="D620">
        <v>1429193.27</v>
      </c>
      <c r="E620">
        <v>27.33</v>
      </c>
      <c r="G620">
        <v>4998175.88</v>
      </c>
      <c r="H620">
        <v>1429193.27</v>
      </c>
      <c r="K620">
        <f t="shared" si="9"/>
        <v>119.764</v>
      </c>
      <c r="N620">
        <v>27.14</v>
      </c>
    </row>
    <row r="621" spans="2:14">
      <c r="B621">
        <v>19.984</v>
      </c>
      <c r="C621">
        <v>4998168.35</v>
      </c>
      <c r="D621">
        <v>1429188.32</v>
      </c>
      <c r="E621">
        <v>27.55</v>
      </c>
      <c r="G621">
        <v>4998168.35</v>
      </c>
      <c r="H621">
        <v>1429188.32</v>
      </c>
      <c r="K621">
        <f t="shared" si="9"/>
        <v>119.984</v>
      </c>
      <c r="N621">
        <v>27.33</v>
      </c>
    </row>
    <row r="622" spans="2:14">
      <c r="B622">
        <v>20.084</v>
      </c>
      <c r="C622">
        <v>4998162.08</v>
      </c>
      <c r="D622">
        <v>1429184.42</v>
      </c>
      <c r="E622">
        <v>27.65</v>
      </c>
      <c r="G622">
        <v>4998162.08</v>
      </c>
      <c r="H622">
        <v>1429184.42</v>
      </c>
      <c r="K622">
        <f t="shared" si="9"/>
        <v>120.084</v>
      </c>
      <c r="N622">
        <v>27.55</v>
      </c>
    </row>
    <row r="623" spans="2:14">
      <c r="B623">
        <v>20.079</v>
      </c>
      <c r="C623">
        <v>4998197.68</v>
      </c>
      <c r="D623">
        <v>1429307.53</v>
      </c>
      <c r="E623">
        <v>27.64</v>
      </c>
      <c r="G623">
        <v>4998197.68</v>
      </c>
      <c r="H623">
        <v>1429307.53</v>
      </c>
      <c r="K623">
        <f t="shared" si="9"/>
        <v>120.079</v>
      </c>
      <c r="N623" s="24">
        <v>27.65</v>
      </c>
    </row>
    <row r="624" spans="2:14">
      <c r="B624">
        <v>19.75</v>
      </c>
      <c r="C624">
        <v>4998184.68</v>
      </c>
      <c r="D624">
        <v>1429307.56</v>
      </c>
      <c r="E624">
        <v>27.31</v>
      </c>
      <c r="G624">
        <v>4998184.68</v>
      </c>
      <c r="H624">
        <v>1429307.56</v>
      </c>
      <c r="K624">
        <f t="shared" si="9"/>
        <v>119.75</v>
      </c>
      <c r="N624" s="23">
        <v>27.64</v>
      </c>
    </row>
    <row r="625" spans="2:14">
      <c r="B625">
        <v>19.34</v>
      </c>
      <c r="C625">
        <v>4998168.22</v>
      </c>
      <c r="D625">
        <v>1429308.25</v>
      </c>
      <c r="E625">
        <v>26.9</v>
      </c>
      <c r="G625">
        <v>4998168.22</v>
      </c>
      <c r="H625">
        <v>1429308.25</v>
      </c>
      <c r="K625">
        <f t="shared" si="9"/>
        <v>119.34</v>
      </c>
      <c r="N625">
        <v>27.31</v>
      </c>
    </row>
    <row r="626" spans="2:14">
      <c r="B626">
        <v>19.171</v>
      </c>
      <c r="C626">
        <v>4998152.97</v>
      </c>
      <c r="D626">
        <v>1429308.73</v>
      </c>
      <c r="E626">
        <v>26.73</v>
      </c>
      <c r="G626">
        <v>4998152.97</v>
      </c>
      <c r="H626">
        <v>1429308.73</v>
      </c>
      <c r="K626">
        <f t="shared" si="9"/>
        <v>119.171</v>
      </c>
      <c r="N626">
        <v>26.9</v>
      </c>
    </row>
    <row r="627" spans="2:14">
      <c r="B627">
        <v>18.131</v>
      </c>
      <c r="C627">
        <v>4998150.65</v>
      </c>
      <c r="D627">
        <v>1429309.25</v>
      </c>
      <c r="E627">
        <v>25.69</v>
      </c>
      <c r="G627">
        <v>4998150.65</v>
      </c>
      <c r="H627">
        <v>1429309.25</v>
      </c>
      <c r="K627">
        <f t="shared" si="9"/>
        <v>118.131</v>
      </c>
      <c r="N627">
        <v>26.73</v>
      </c>
    </row>
    <row r="628" spans="2:14">
      <c r="B628">
        <v>17.991</v>
      </c>
      <c r="C628">
        <v>4998149.98</v>
      </c>
      <c r="D628">
        <v>1429308.67</v>
      </c>
      <c r="E628">
        <v>25.55</v>
      </c>
      <c r="G628">
        <v>4998149.98</v>
      </c>
      <c r="H628">
        <v>1429308.67</v>
      </c>
      <c r="K628">
        <f t="shared" si="9"/>
        <v>117.991</v>
      </c>
      <c r="N628">
        <v>25.69</v>
      </c>
    </row>
    <row r="629" spans="2:14">
      <c r="B629">
        <v>17.681</v>
      </c>
      <c r="C629">
        <v>4998147.29</v>
      </c>
      <c r="D629">
        <v>1429308.83</v>
      </c>
      <c r="E629">
        <v>25.24</v>
      </c>
      <c r="G629">
        <v>4998147.29</v>
      </c>
      <c r="H629">
        <v>1429308.83</v>
      </c>
      <c r="K629">
        <f t="shared" si="9"/>
        <v>117.681</v>
      </c>
      <c r="N629">
        <v>25.55</v>
      </c>
    </row>
    <row r="630" spans="2:14">
      <c r="B630">
        <v>17.431</v>
      </c>
      <c r="C630">
        <v>4998144.52</v>
      </c>
      <c r="D630">
        <v>1429309.03</v>
      </c>
      <c r="E630">
        <v>24.99</v>
      </c>
      <c r="G630">
        <v>4998144.52</v>
      </c>
      <c r="H630">
        <v>1429309.03</v>
      </c>
      <c r="K630">
        <f t="shared" si="9"/>
        <v>117.431</v>
      </c>
      <c r="N630">
        <v>25.24</v>
      </c>
    </row>
    <row r="631" spans="2:14">
      <c r="B631">
        <v>17.171</v>
      </c>
      <c r="C631">
        <v>4998142.63</v>
      </c>
      <c r="D631">
        <v>1429309.13</v>
      </c>
      <c r="E631">
        <v>24.73</v>
      </c>
      <c r="G631">
        <v>4998142.63</v>
      </c>
      <c r="H631">
        <v>1429309.13</v>
      </c>
      <c r="K631">
        <f t="shared" si="9"/>
        <v>117.171</v>
      </c>
      <c r="N631">
        <v>24.99</v>
      </c>
    </row>
    <row r="632" spans="2:14">
      <c r="B632">
        <v>17.031</v>
      </c>
      <c r="C632">
        <v>4998141.58</v>
      </c>
      <c r="D632">
        <v>1429309.01</v>
      </c>
      <c r="E632">
        <v>24.59</v>
      </c>
      <c r="G632">
        <v>4998141.58</v>
      </c>
      <c r="H632">
        <v>1429309.01</v>
      </c>
      <c r="K632">
        <f t="shared" si="9"/>
        <v>117.031</v>
      </c>
      <c r="N632">
        <v>24.73</v>
      </c>
    </row>
    <row r="633" spans="2:14">
      <c r="B633">
        <v>16.941</v>
      </c>
      <c r="C633">
        <v>4998141.32</v>
      </c>
      <c r="D633">
        <v>1429313.4</v>
      </c>
      <c r="E633">
        <v>24.5</v>
      </c>
      <c r="G633">
        <v>4998141.32</v>
      </c>
      <c r="H633">
        <v>1429313.4</v>
      </c>
      <c r="K633">
        <f t="shared" si="9"/>
        <v>116.941</v>
      </c>
      <c r="N633">
        <v>24.59</v>
      </c>
    </row>
    <row r="634" spans="2:14">
      <c r="B634">
        <v>17.331</v>
      </c>
      <c r="C634">
        <v>4998133.24</v>
      </c>
      <c r="D634">
        <v>1429309.05</v>
      </c>
      <c r="E634">
        <v>24.89</v>
      </c>
      <c r="G634">
        <v>4998133.24</v>
      </c>
      <c r="H634">
        <v>1429309.05</v>
      </c>
      <c r="K634">
        <f t="shared" si="9"/>
        <v>117.331</v>
      </c>
      <c r="N634">
        <v>24.5</v>
      </c>
    </row>
    <row r="635" spans="2:14">
      <c r="B635">
        <v>18.171</v>
      </c>
      <c r="C635">
        <v>4998133.01</v>
      </c>
      <c r="D635">
        <v>1429308.95</v>
      </c>
      <c r="E635">
        <v>25.73</v>
      </c>
      <c r="G635">
        <v>4998133.01</v>
      </c>
      <c r="H635">
        <v>1429308.95</v>
      </c>
      <c r="K635">
        <f t="shared" si="9"/>
        <v>118.171</v>
      </c>
      <c r="N635">
        <v>24.89</v>
      </c>
    </row>
    <row r="636" spans="2:14">
      <c r="B636">
        <v>19.491</v>
      </c>
      <c r="C636">
        <v>4998132.79</v>
      </c>
      <c r="D636">
        <v>1429309.36</v>
      </c>
      <c r="E636">
        <v>27.05</v>
      </c>
      <c r="G636">
        <v>4998132.79</v>
      </c>
      <c r="H636">
        <v>1429309.36</v>
      </c>
      <c r="K636">
        <f t="shared" si="9"/>
        <v>119.491</v>
      </c>
      <c r="N636">
        <v>25.73</v>
      </c>
    </row>
    <row r="637" spans="2:14">
      <c r="B637">
        <v>19.621</v>
      </c>
      <c r="C637">
        <v>4998129.24</v>
      </c>
      <c r="D637">
        <v>1429309.29</v>
      </c>
      <c r="E637">
        <v>27.18</v>
      </c>
      <c r="G637">
        <v>4998129.24</v>
      </c>
      <c r="H637">
        <v>1429309.29</v>
      </c>
      <c r="K637">
        <f t="shared" si="9"/>
        <v>119.621</v>
      </c>
      <c r="N637">
        <v>27.05</v>
      </c>
    </row>
    <row r="638" spans="2:14">
      <c r="B638">
        <v>19.492</v>
      </c>
      <c r="C638">
        <v>4998121.04</v>
      </c>
      <c r="D638">
        <v>1429308.75</v>
      </c>
      <c r="E638">
        <v>27.05</v>
      </c>
      <c r="G638">
        <v>4998121.04</v>
      </c>
      <c r="H638">
        <v>1429308.75</v>
      </c>
      <c r="K638">
        <f t="shared" si="9"/>
        <v>119.492</v>
      </c>
      <c r="N638">
        <v>27.18</v>
      </c>
    </row>
    <row r="639" spans="2:14">
      <c r="B639">
        <v>19.402</v>
      </c>
      <c r="C639">
        <v>4998113.24</v>
      </c>
      <c r="D639">
        <v>1429309.87</v>
      </c>
      <c r="E639">
        <v>26.96</v>
      </c>
      <c r="G639">
        <v>4998113.24</v>
      </c>
      <c r="H639">
        <v>1429309.87</v>
      </c>
      <c r="K639">
        <f t="shared" si="9"/>
        <v>119.402</v>
      </c>
      <c r="N639">
        <v>27.05</v>
      </c>
    </row>
    <row r="640" spans="2:14">
      <c r="B640">
        <v>19.582</v>
      </c>
      <c r="C640">
        <v>4998113.07</v>
      </c>
      <c r="D640">
        <v>1429310.13</v>
      </c>
      <c r="E640">
        <v>27.14</v>
      </c>
      <c r="G640">
        <v>4998113.07</v>
      </c>
      <c r="H640">
        <v>1429310.13</v>
      </c>
      <c r="K640">
        <f t="shared" si="9"/>
        <v>119.582</v>
      </c>
      <c r="N640">
        <v>26.96</v>
      </c>
    </row>
    <row r="641" spans="2:14">
      <c r="B641">
        <v>18.622</v>
      </c>
      <c r="C641">
        <v>4998106.24</v>
      </c>
      <c r="D641">
        <v>1429310.81</v>
      </c>
      <c r="E641">
        <v>26.18</v>
      </c>
      <c r="G641">
        <v>4998106.24</v>
      </c>
      <c r="H641">
        <v>1429310.81</v>
      </c>
      <c r="K641">
        <f t="shared" si="9"/>
        <v>118.622</v>
      </c>
      <c r="N641">
        <v>27.14</v>
      </c>
    </row>
    <row r="642" spans="2:14">
      <c r="B642">
        <v>18.792</v>
      </c>
      <c r="C642">
        <v>4998100.99</v>
      </c>
      <c r="D642">
        <v>1429309.61</v>
      </c>
      <c r="E642">
        <v>26.35</v>
      </c>
      <c r="G642">
        <v>4998100.99</v>
      </c>
      <c r="H642">
        <v>1429309.61</v>
      </c>
      <c r="K642">
        <f t="shared" ref="K642:K705" si="10">B642+100</f>
        <v>118.792</v>
      </c>
      <c r="N642">
        <v>26.18</v>
      </c>
    </row>
    <row r="643" spans="2:14">
      <c r="B643">
        <v>18.713</v>
      </c>
      <c r="C643">
        <v>4998092.37</v>
      </c>
      <c r="D643">
        <v>1429309.76</v>
      </c>
      <c r="E643">
        <v>26.27</v>
      </c>
      <c r="G643">
        <v>4998092.37</v>
      </c>
      <c r="H643">
        <v>1429309.76</v>
      </c>
      <c r="K643">
        <f t="shared" si="10"/>
        <v>118.713</v>
      </c>
      <c r="N643">
        <v>26.35</v>
      </c>
    </row>
    <row r="644" spans="2:14">
      <c r="B644">
        <v>18.613</v>
      </c>
      <c r="C644">
        <v>4998088.09</v>
      </c>
      <c r="D644">
        <v>1429310.28</v>
      </c>
      <c r="E644">
        <v>26.17</v>
      </c>
      <c r="G644">
        <v>4998088.09</v>
      </c>
      <c r="H644">
        <v>1429310.28</v>
      </c>
      <c r="K644">
        <f t="shared" si="10"/>
        <v>118.613</v>
      </c>
      <c r="N644">
        <v>26.27</v>
      </c>
    </row>
    <row r="645" spans="2:14">
      <c r="B645">
        <v>20.003</v>
      </c>
      <c r="C645">
        <v>4998081.11</v>
      </c>
      <c r="D645">
        <v>1429310.66</v>
      </c>
      <c r="E645">
        <v>27.56</v>
      </c>
      <c r="G645">
        <v>4998081.11</v>
      </c>
      <c r="H645">
        <v>1429310.66</v>
      </c>
      <c r="K645">
        <f t="shared" si="10"/>
        <v>120.003</v>
      </c>
      <c r="N645">
        <v>26.17</v>
      </c>
    </row>
    <row r="646" spans="2:14">
      <c r="B646">
        <v>19.903</v>
      </c>
      <c r="C646">
        <v>4998077.12</v>
      </c>
      <c r="D646">
        <v>1429310.88</v>
      </c>
      <c r="E646">
        <v>27.46</v>
      </c>
      <c r="G646">
        <v>4998077.12</v>
      </c>
      <c r="H646">
        <v>1429310.88</v>
      </c>
      <c r="K646">
        <f t="shared" si="10"/>
        <v>119.903</v>
      </c>
      <c r="N646">
        <v>27.56</v>
      </c>
    </row>
    <row r="647" spans="2:14">
      <c r="B647">
        <v>21.533</v>
      </c>
      <c r="C647">
        <v>4998072.68</v>
      </c>
      <c r="D647">
        <v>1429310.8</v>
      </c>
      <c r="E647">
        <v>29.09</v>
      </c>
      <c r="G647">
        <v>4998072.68</v>
      </c>
      <c r="H647">
        <v>1429310.8</v>
      </c>
      <c r="K647">
        <f t="shared" si="10"/>
        <v>121.533</v>
      </c>
      <c r="N647">
        <v>27.46</v>
      </c>
    </row>
    <row r="648" spans="2:14">
      <c r="B648">
        <v>20.194</v>
      </c>
      <c r="C648">
        <v>4998217.87</v>
      </c>
      <c r="D648">
        <v>1429408.58</v>
      </c>
      <c r="E648">
        <v>27.75</v>
      </c>
      <c r="G648">
        <v>4998217.87</v>
      </c>
      <c r="H648">
        <v>1429408.58</v>
      </c>
      <c r="K648">
        <f t="shared" si="10"/>
        <v>120.194</v>
      </c>
      <c r="N648" s="24">
        <v>29.09</v>
      </c>
    </row>
    <row r="649" spans="2:14">
      <c r="B649">
        <v>20.084</v>
      </c>
      <c r="C649">
        <v>4998214.89</v>
      </c>
      <c r="D649">
        <v>1429407.93</v>
      </c>
      <c r="E649">
        <v>27.64</v>
      </c>
      <c r="G649">
        <v>4998214.89</v>
      </c>
      <c r="H649">
        <v>1429407.93</v>
      </c>
      <c r="K649">
        <f t="shared" si="10"/>
        <v>120.084</v>
      </c>
      <c r="N649" s="23">
        <v>27.75</v>
      </c>
    </row>
    <row r="650" spans="2:14">
      <c r="B650">
        <v>19.224</v>
      </c>
      <c r="C650">
        <v>4998207.39</v>
      </c>
      <c r="D650">
        <v>1429406.52</v>
      </c>
      <c r="E650">
        <v>26.78</v>
      </c>
      <c r="G650">
        <v>4998207.39</v>
      </c>
      <c r="H650">
        <v>1429406.52</v>
      </c>
      <c r="K650">
        <f t="shared" si="10"/>
        <v>119.224</v>
      </c>
      <c r="N650">
        <v>27.64</v>
      </c>
    </row>
    <row r="651" spans="2:14">
      <c r="B651">
        <v>19.214</v>
      </c>
      <c r="C651">
        <v>4998204.01</v>
      </c>
      <c r="D651">
        <v>1429406.17</v>
      </c>
      <c r="E651">
        <v>26.77</v>
      </c>
      <c r="G651">
        <v>4998204.01</v>
      </c>
      <c r="H651">
        <v>1429406.17</v>
      </c>
      <c r="K651">
        <f t="shared" si="10"/>
        <v>119.214</v>
      </c>
      <c r="N651">
        <v>26.78</v>
      </c>
    </row>
    <row r="652" spans="2:14">
      <c r="B652">
        <v>19.464</v>
      </c>
      <c r="C652">
        <v>4998200.94</v>
      </c>
      <c r="D652">
        <v>1429405.58</v>
      </c>
      <c r="E652">
        <v>27.02</v>
      </c>
      <c r="G652">
        <v>4998200.94</v>
      </c>
      <c r="H652">
        <v>1429405.58</v>
      </c>
      <c r="K652">
        <f t="shared" si="10"/>
        <v>119.464</v>
      </c>
      <c r="N652">
        <v>26.77</v>
      </c>
    </row>
    <row r="653" spans="2:14">
      <c r="B653">
        <v>19.584</v>
      </c>
      <c r="C653">
        <v>4998198.82</v>
      </c>
      <c r="D653">
        <v>1429404.93</v>
      </c>
      <c r="E653">
        <v>27.14</v>
      </c>
      <c r="G653">
        <v>4998198.82</v>
      </c>
      <c r="H653">
        <v>1429404.93</v>
      </c>
      <c r="K653">
        <f t="shared" si="10"/>
        <v>119.584</v>
      </c>
      <c r="N653">
        <v>27.02</v>
      </c>
    </row>
    <row r="654" spans="2:14">
      <c r="B654">
        <v>19.584</v>
      </c>
      <c r="C654">
        <v>4998196.26</v>
      </c>
      <c r="D654">
        <v>1429404.78</v>
      </c>
      <c r="E654">
        <v>27.14</v>
      </c>
      <c r="G654">
        <v>4998196.26</v>
      </c>
      <c r="H654">
        <v>1429404.78</v>
      </c>
      <c r="K654">
        <f t="shared" si="10"/>
        <v>119.584</v>
      </c>
      <c r="N654">
        <v>27.14</v>
      </c>
    </row>
    <row r="655" spans="2:14">
      <c r="B655">
        <v>19.414</v>
      </c>
      <c r="C655">
        <v>4998192.85</v>
      </c>
      <c r="D655">
        <v>1429403.6</v>
      </c>
      <c r="E655">
        <v>26.97</v>
      </c>
      <c r="G655">
        <v>4998192.85</v>
      </c>
      <c r="H655">
        <v>1429403.6</v>
      </c>
      <c r="K655">
        <f t="shared" si="10"/>
        <v>119.414</v>
      </c>
      <c r="N655">
        <v>27.14</v>
      </c>
    </row>
    <row r="656" spans="2:14">
      <c r="B656">
        <v>19.114</v>
      </c>
      <c r="C656">
        <v>4998189.16</v>
      </c>
      <c r="D656">
        <v>1429403.11</v>
      </c>
      <c r="E656">
        <v>26.67</v>
      </c>
      <c r="G656">
        <v>4998189.16</v>
      </c>
      <c r="H656">
        <v>1429403.11</v>
      </c>
      <c r="K656">
        <f t="shared" si="10"/>
        <v>119.114</v>
      </c>
      <c r="N656">
        <v>26.97</v>
      </c>
    </row>
    <row r="657" spans="2:14">
      <c r="B657">
        <v>19.584</v>
      </c>
      <c r="C657">
        <v>4998186.06</v>
      </c>
      <c r="D657">
        <v>1429402.84</v>
      </c>
      <c r="E657">
        <v>27.14</v>
      </c>
      <c r="G657">
        <v>4998186.06</v>
      </c>
      <c r="H657">
        <v>1429402.84</v>
      </c>
      <c r="K657">
        <f t="shared" si="10"/>
        <v>119.584</v>
      </c>
      <c r="N657">
        <v>26.67</v>
      </c>
    </row>
    <row r="658" spans="2:14">
      <c r="B658">
        <v>19.515</v>
      </c>
      <c r="C658">
        <v>4998182.44</v>
      </c>
      <c r="D658">
        <v>1429402.44</v>
      </c>
      <c r="E658">
        <v>27.07</v>
      </c>
      <c r="G658">
        <v>4998182.44</v>
      </c>
      <c r="H658">
        <v>1429402.44</v>
      </c>
      <c r="K658">
        <f t="shared" si="10"/>
        <v>119.515</v>
      </c>
      <c r="N658">
        <v>27.14</v>
      </c>
    </row>
    <row r="659" spans="2:14">
      <c r="B659">
        <v>19.915</v>
      </c>
      <c r="C659">
        <v>4998177.31</v>
      </c>
      <c r="D659">
        <v>1429401.45</v>
      </c>
      <c r="E659">
        <v>27.47</v>
      </c>
      <c r="G659">
        <v>4998177.31</v>
      </c>
      <c r="H659">
        <v>1429401.45</v>
      </c>
      <c r="K659">
        <f t="shared" si="10"/>
        <v>119.915</v>
      </c>
      <c r="N659">
        <v>27.07</v>
      </c>
    </row>
    <row r="660" spans="2:14">
      <c r="B660">
        <v>19.185</v>
      </c>
      <c r="C660">
        <v>4998176.8</v>
      </c>
      <c r="D660">
        <v>1429401.35</v>
      </c>
      <c r="E660">
        <v>26.74</v>
      </c>
      <c r="G660">
        <v>4998176.8</v>
      </c>
      <c r="H660">
        <v>1429401.35</v>
      </c>
      <c r="K660">
        <f t="shared" si="10"/>
        <v>119.185</v>
      </c>
      <c r="N660">
        <v>27.47</v>
      </c>
    </row>
    <row r="661" spans="2:14">
      <c r="B661">
        <v>17.935</v>
      </c>
      <c r="C661">
        <v>4998176.47</v>
      </c>
      <c r="D661">
        <v>1429401.15</v>
      </c>
      <c r="E661">
        <v>25.49</v>
      </c>
      <c r="G661">
        <v>4998176.47</v>
      </c>
      <c r="H661">
        <v>1429401.15</v>
      </c>
      <c r="K661">
        <f t="shared" si="10"/>
        <v>117.935</v>
      </c>
      <c r="N661">
        <v>26.74</v>
      </c>
    </row>
    <row r="662" spans="2:14">
      <c r="B662">
        <v>17.905</v>
      </c>
      <c r="C662">
        <v>4998176.29</v>
      </c>
      <c r="D662">
        <v>1429401.13</v>
      </c>
      <c r="E662">
        <v>25.46</v>
      </c>
      <c r="G662">
        <v>4998176.29</v>
      </c>
      <c r="H662">
        <v>1429401.13</v>
      </c>
      <c r="K662">
        <f t="shared" si="10"/>
        <v>117.905</v>
      </c>
      <c r="N662">
        <v>25.49</v>
      </c>
    </row>
    <row r="663" spans="2:14">
      <c r="B663">
        <v>17.635</v>
      </c>
      <c r="C663">
        <v>4998175.6</v>
      </c>
      <c r="D663">
        <v>1429401.12</v>
      </c>
      <c r="E663">
        <v>25.19</v>
      </c>
      <c r="G663">
        <v>4998175.6</v>
      </c>
      <c r="H663">
        <v>1429401.12</v>
      </c>
      <c r="K663">
        <f t="shared" si="10"/>
        <v>117.635</v>
      </c>
      <c r="N663">
        <v>25.46</v>
      </c>
    </row>
    <row r="664" spans="2:14">
      <c r="B664">
        <v>17.385</v>
      </c>
      <c r="C664">
        <v>4998174.58</v>
      </c>
      <c r="D664">
        <v>1429400.77</v>
      </c>
      <c r="E664">
        <v>24.94</v>
      </c>
      <c r="G664">
        <v>4998174.58</v>
      </c>
      <c r="H664">
        <v>1429400.77</v>
      </c>
      <c r="K664">
        <f t="shared" si="10"/>
        <v>117.385</v>
      </c>
      <c r="N664">
        <v>25.19</v>
      </c>
    </row>
    <row r="665" spans="2:14">
      <c r="B665">
        <v>16.985</v>
      </c>
      <c r="C665">
        <v>4998173.74</v>
      </c>
      <c r="D665">
        <v>1429400.52</v>
      </c>
      <c r="E665">
        <v>24.54</v>
      </c>
      <c r="G665">
        <v>4998173.74</v>
      </c>
      <c r="H665">
        <v>1429400.52</v>
      </c>
      <c r="K665">
        <f t="shared" si="10"/>
        <v>116.985</v>
      </c>
      <c r="N665">
        <v>24.94</v>
      </c>
    </row>
    <row r="666" spans="2:14">
      <c r="B666">
        <v>16.895</v>
      </c>
      <c r="C666">
        <v>4998172.79</v>
      </c>
      <c r="D666">
        <v>1429400.14</v>
      </c>
      <c r="E666">
        <v>24.45</v>
      </c>
      <c r="G666">
        <v>4998172.79</v>
      </c>
      <c r="H666">
        <v>1429400.14</v>
      </c>
      <c r="K666">
        <f t="shared" si="10"/>
        <v>116.895</v>
      </c>
      <c r="N666">
        <v>24.54</v>
      </c>
    </row>
    <row r="667" spans="2:14">
      <c r="B667">
        <v>17.055</v>
      </c>
      <c r="C667">
        <v>4998171.42</v>
      </c>
      <c r="D667">
        <v>1429399.92</v>
      </c>
      <c r="E667">
        <v>24.61</v>
      </c>
      <c r="G667">
        <v>4998171.42</v>
      </c>
      <c r="H667">
        <v>1429399.92</v>
      </c>
      <c r="K667">
        <f t="shared" si="10"/>
        <v>117.055</v>
      </c>
      <c r="N667">
        <v>24.45</v>
      </c>
    </row>
    <row r="668" spans="2:14">
      <c r="B668">
        <v>17.405</v>
      </c>
      <c r="C668">
        <v>4998169.58</v>
      </c>
      <c r="D668">
        <v>1429399.79</v>
      </c>
      <c r="E668">
        <v>24.96</v>
      </c>
      <c r="G668">
        <v>4998169.58</v>
      </c>
      <c r="H668">
        <v>1429399.79</v>
      </c>
      <c r="K668">
        <f t="shared" si="10"/>
        <v>117.405</v>
      </c>
      <c r="N668">
        <v>24.61</v>
      </c>
    </row>
    <row r="669" spans="2:14">
      <c r="B669">
        <v>17.515</v>
      </c>
      <c r="C669">
        <v>4998168.82</v>
      </c>
      <c r="D669">
        <v>1429399.55</v>
      </c>
      <c r="E669">
        <v>25.07</v>
      </c>
      <c r="G669">
        <v>4998168.82</v>
      </c>
      <c r="H669">
        <v>1429399.55</v>
      </c>
      <c r="K669">
        <f t="shared" si="10"/>
        <v>117.515</v>
      </c>
      <c r="N669">
        <v>24.96</v>
      </c>
    </row>
    <row r="670" spans="2:14">
      <c r="B670">
        <v>17.385</v>
      </c>
      <c r="C670">
        <v>4998167.56</v>
      </c>
      <c r="D670">
        <v>1429399.41</v>
      </c>
      <c r="E670">
        <v>24.94</v>
      </c>
      <c r="G670">
        <v>4998167.56</v>
      </c>
      <c r="H670">
        <v>1429399.41</v>
      </c>
      <c r="K670">
        <f t="shared" si="10"/>
        <v>117.385</v>
      </c>
      <c r="N670">
        <v>25.07</v>
      </c>
    </row>
    <row r="671" spans="2:14">
      <c r="B671">
        <v>17.755</v>
      </c>
      <c r="C671">
        <v>4998165.91</v>
      </c>
      <c r="D671">
        <v>1429399</v>
      </c>
      <c r="E671">
        <v>25.31</v>
      </c>
      <c r="G671">
        <v>4998165.91</v>
      </c>
      <c r="H671">
        <v>1429399</v>
      </c>
      <c r="K671">
        <f t="shared" si="10"/>
        <v>117.755</v>
      </c>
      <c r="N671">
        <v>24.94</v>
      </c>
    </row>
    <row r="672" spans="2:14">
      <c r="B672">
        <v>17.865</v>
      </c>
      <c r="C672">
        <v>4998164.24</v>
      </c>
      <c r="D672">
        <v>1429399.05</v>
      </c>
      <c r="E672">
        <v>25.42</v>
      </c>
      <c r="G672">
        <v>4998164.24</v>
      </c>
      <c r="H672">
        <v>1429399.05</v>
      </c>
      <c r="K672">
        <f t="shared" si="10"/>
        <v>117.865</v>
      </c>
      <c r="N672">
        <v>25.31</v>
      </c>
    </row>
    <row r="673" spans="2:14">
      <c r="B673">
        <v>17.915</v>
      </c>
      <c r="C673">
        <v>4998163.25</v>
      </c>
      <c r="D673">
        <v>1429398.69</v>
      </c>
      <c r="E673">
        <v>25.47</v>
      </c>
      <c r="G673">
        <v>4998163.25</v>
      </c>
      <c r="H673">
        <v>1429398.69</v>
      </c>
      <c r="K673">
        <f t="shared" si="10"/>
        <v>117.915</v>
      </c>
      <c r="N673">
        <v>25.42</v>
      </c>
    </row>
    <row r="674" spans="2:14">
      <c r="B674">
        <v>18.235</v>
      </c>
      <c r="C674">
        <v>4998161.83</v>
      </c>
      <c r="D674">
        <v>1429398.31</v>
      </c>
      <c r="E674">
        <v>25.79</v>
      </c>
      <c r="G674">
        <v>4998161.83</v>
      </c>
      <c r="H674">
        <v>1429398.31</v>
      </c>
      <c r="K674">
        <f t="shared" si="10"/>
        <v>118.235</v>
      </c>
      <c r="N674">
        <v>25.47</v>
      </c>
    </row>
    <row r="675" spans="2:14">
      <c r="B675">
        <v>18.305</v>
      </c>
      <c r="C675">
        <v>4998160.58</v>
      </c>
      <c r="D675">
        <v>1429398.17</v>
      </c>
      <c r="E675">
        <v>25.86</v>
      </c>
      <c r="G675">
        <v>4998160.58</v>
      </c>
      <c r="H675">
        <v>1429398.17</v>
      </c>
      <c r="K675">
        <f t="shared" si="10"/>
        <v>118.305</v>
      </c>
      <c r="N675">
        <v>25.79</v>
      </c>
    </row>
    <row r="676" spans="2:14">
      <c r="B676">
        <v>18.365</v>
      </c>
      <c r="C676">
        <v>4998157.86</v>
      </c>
      <c r="D676">
        <v>1429397.91</v>
      </c>
      <c r="E676">
        <v>25.92</v>
      </c>
      <c r="G676">
        <v>4998157.86</v>
      </c>
      <c r="H676">
        <v>1429397.91</v>
      </c>
      <c r="K676">
        <f t="shared" si="10"/>
        <v>118.365</v>
      </c>
      <c r="N676">
        <v>25.86</v>
      </c>
    </row>
    <row r="677" spans="2:14">
      <c r="B677">
        <v>18.365</v>
      </c>
      <c r="C677">
        <v>4998155.28</v>
      </c>
      <c r="D677">
        <v>1429397.41</v>
      </c>
      <c r="E677">
        <v>25.92</v>
      </c>
      <c r="G677">
        <v>4998155.28</v>
      </c>
      <c r="H677">
        <v>1429397.41</v>
      </c>
      <c r="K677">
        <f t="shared" si="10"/>
        <v>118.365</v>
      </c>
      <c r="N677">
        <v>25.92</v>
      </c>
    </row>
    <row r="678" spans="2:14">
      <c r="B678">
        <v>18.425</v>
      </c>
      <c r="C678">
        <v>4998154.9</v>
      </c>
      <c r="D678">
        <v>1429397.28</v>
      </c>
      <c r="E678">
        <v>25.98</v>
      </c>
      <c r="G678">
        <v>4998154.9</v>
      </c>
      <c r="H678">
        <v>1429397.28</v>
      </c>
      <c r="K678">
        <f t="shared" si="10"/>
        <v>118.425</v>
      </c>
      <c r="N678">
        <v>25.92</v>
      </c>
    </row>
    <row r="679" spans="2:14">
      <c r="B679">
        <v>18.445</v>
      </c>
      <c r="C679">
        <v>4998152.28</v>
      </c>
      <c r="D679">
        <v>1429396.98</v>
      </c>
      <c r="E679">
        <v>26</v>
      </c>
      <c r="G679">
        <v>4998152.28</v>
      </c>
      <c r="H679">
        <v>1429396.98</v>
      </c>
      <c r="K679">
        <f t="shared" si="10"/>
        <v>118.445</v>
      </c>
      <c r="N679">
        <v>25.98</v>
      </c>
    </row>
    <row r="680" spans="2:14">
      <c r="B680">
        <v>18.665</v>
      </c>
      <c r="C680">
        <v>4998150.22</v>
      </c>
      <c r="D680">
        <v>1429396.31</v>
      </c>
      <c r="E680">
        <v>26.22</v>
      </c>
      <c r="G680">
        <v>4998150.22</v>
      </c>
      <c r="H680">
        <v>1429396.31</v>
      </c>
      <c r="K680">
        <f t="shared" si="10"/>
        <v>118.665</v>
      </c>
      <c r="N680">
        <v>26</v>
      </c>
    </row>
    <row r="681" spans="2:14">
      <c r="B681">
        <v>18.675</v>
      </c>
      <c r="C681">
        <v>4998147.5</v>
      </c>
      <c r="D681">
        <v>1429395.82</v>
      </c>
      <c r="E681">
        <v>26.23</v>
      </c>
      <c r="G681">
        <v>4998147.5</v>
      </c>
      <c r="H681">
        <v>1429395.82</v>
      </c>
      <c r="K681">
        <f t="shared" si="10"/>
        <v>118.675</v>
      </c>
      <c r="N681">
        <v>26.22</v>
      </c>
    </row>
    <row r="682" spans="2:14">
      <c r="B682">
        <v>18.695</v>
      </c>
      <c r="C682">
        <v>4998144.4</v>
      </c>
      <c r="D682">
        <v>1429395.13</v>
      </c>
      <c r="E682">
        <v>26.25</v>
      </c>
      <c r="G682">
        <v>4998144.4</v>
      </c>
      <c r="H682">
        <v>1429395.13</v>
      </c>
      <c r="K682">
        <f t="shared" si="10"/>
        <v>118.695</v>
      </c>
      <c r="N682">
        <v>26.23</v>
      </c>
    </row>
    <row r="683" spans="2:14">
      <c r="B683">
        <v>18.365</v>
      </c>
      <c r="C683">
        <v>4998140.23</v>
      </c>
      <c r="D683">
        <v>1429394</v>
      </c>
      <c r="E683">
        <v>25.92</v>
      </c>
      <c r="G683">
        <v>4998140.23</v>
      </c>
      <c r="H683">
        <v>1429394</v>
      </c>
      <c r="K683">
        <f t="shared" si="10"/>
        <v>118.365</v>
      </c>
      <c r="N683">
        <v>26.25</v>
      </c>
    </row>
    <row r="684" spans="2:14">
      <c r="B684">
        <v>17.935</v>
      </c>
      <c r="C684">
        <v>4998139.17</v>
      </c>
      <c r="D684">
        <v>1429393.82</v>
      </c>
      <c r="E684">
        <v>25.49</v>
      </c>
      <c r="G684">
        <v>4998139.17</v>
      </c>
      <c r="H684">
        <v>1429393.82</v>
      </c>
      <c r="K684">
        <f t="shared" si="10"/>
        <v>117.935</v>
      </c>
      <c r="N684">
        <v>25.92</v>
      </c>
    </row>
    <row r="685" spans="2:14">
      <c r="B685">
        <v>17.296</v>
      </c>
      <c r="C685">
        <v>4998133.06</v>
      </c>
      <c r="D685">
        <v>1429392.45</v>
      </c>
      <c r="E685">
        <v>24.85</v>
      </c>
      <c r="G685">
        <v>4998133.06</v>
      </c>
      <c r="H685">
        <v>1429392.45</v>
      </c>
      <c r="K685">
        <f t="shared" si="10"/>
        <v>117.296</v>
      </c>
      <c r="N685">
        <v>25.49</v>
      </c>
    </row>
    <row r="686" spans="2:14">
      <c r="B686">
        <v>17.086</v>
      </c>
      <c r="C686">
        <v>4998132.77</v>
      </c>
      <c r="D686">
        <v>1429392.47</v>
      </c>
      <c r="E686">
        <v>24.64</v>
      </c>
      <c r="G686">
        <v>4998132.77</v>
      </c>
      <c r="H686">
        <v>1429392.47</v>
      </c>
      <c r="K686">
        <f t="shared" si="10"/>
        <v>117.086</v>
      </c>
      <c r="N686">
        <v>24.85</v>
      </c>
    </row>
    <row r="687" spans="2:14">
      <c r="B687">
        <v>17.326</v>
      </c>
      <c r="C687">
        <v>4998125.43</v>
      </c>
      <c r="D687">
        <v>1429391.81</v>
      </c>
      <c r="E687">
        <v>24.88</v>
      </c>
      <c r="G687">
        <v>4998125.43</v>
      </c>
      <c r="H687">
        <v>1429391.81</v>
      </c>
      <c r="K687">
        <f t="shared" si="10"/>
        <v>117.326</v>
      </c>
      <c r="N687">
        <v>24.64</v>
      </c>
    </row>
    <row r="688" spans="2:14">
      <c r="B688">
        <v>17.776</v>
      </c>
      <c r="C688">
        <v>4998121.44</v>
      </c>
      <c r="D688">
        <v>1429390.39</v>
      </c>
      <c r="E688">
        <v>25.33</v>
      </c>
      <c r="G688">
        <v>4998121.44</v>
      </c>
      <c r="H688">
        <v>1429390.39</v>
      </c>
      <c r="K688">
        <f t="shared" si="10"/>
        <v>117.776</v>
      </c>
      <c r="N688">
        <v>24.88</v>
      </c>
    </row>
    <row r="689" spans="2:14">
      <c r="B689">
        <v>18.416</v>
      </c>
      <c r="C689">
        <v>4998120.22</v>
      </c>
      <c r="D689">
        <v>1429390.3</v>
      </c>
      <c r="E689">
        <v>25.97</v>
      </c>
      <c r="G689">
        <v>4998120.22</v>
      </c>
      <c r="H689">
        <v>1429390.3</v>
      </c>
      <c r="K689">
        <f t="shared" si="10"/>
        <v>118.416</v>
      </c>
      <c r="N689">
        <v>25.33</v>
      </c>
    </row>
    <row r="690" spans="2:14">
      <c r="B690">
        <v>17.616</v>
      </c>
      <c r="C690">
        <v>4998116.09</v>
      </c>
      <c r="D690">
        <v>1429390.43</v>
      </c>
      <c r="E690">
        <v>25.17</v>
      </c>
      <c r="G690">
        <v>4998116.09</v>
      </c>
      <c r="H690">
        <v>1429390.43</v>
      </c>
      <c r="K690">
        <f t="shared" si="10"/>
        <v>117.616</v>
      </c>
      <c r="N690">
        <v>25.97</v>
      </c>
    </row>
    <row r="691" spans="2:14">
      <c r="B691">
        <v>17.926</v>
      </c>
      <c r="C691">
        <v>4998104.91</v>
      </c>
      <c r="D691">
        <v>1429389.2</v>
      </c>
      <c r="E691">
        <v>25.48</v>
      </c>
      <c r="G691">
        <v>4998104.91</v>
      </c>
      <c r="H691">
        <v>1429389.2</v>
      </c>
      <c r="K691">
        <f t="shared" si="10"/>
        <v>117.926</v>
      </c>
      <c r="N691">
        <v>25.17</v>
      </c>
    </row>
    <row r="692" spans="2:14">
      <c r="B692">
        <v>19.636</v>
      </c>
      <c r="C692">
        <v>4998101.84</v>
      </c>
      <c r="D692">
        <v>1429390.27</v>
      </c>
      <c r="E692">
        <v>27.19</v>
      </c>
      <c r="G692">
        <v>4998101.84</v>
      </c>
      <c r="H692">
        <v>1429390.27</v>
      </c>
      <c r="K692">
        <f t="shared" si="10"/>
        <v>119.636</v>
      </c>
      <c r="N692">
        <v>25.48</v>
      </c>
    </row>
    <row r="693" spans="2:14">
      <c r="B693">
        <v>21.016</v>
      </c>
      <c r="C693">
        <v>4998098.36</v>
      </c>
      <c r="D693">
        <v>1429388.05</v>
      </c>
      <c r="E693">
        <v>28.57</v>
      </c>
      <c r="G693">
        <v>4998098.36</v>
      </c>
      <c r="H693">
        <v>1429388.05</v>
      </c>
      <c r="K693">
        <f t="shared" si="10"/>
        <v>121.016</v>
      </c>
      <c r="N693">
        <v>27.19</v>
      </c>
    </row>
    <row r="694" spans="2:14">
      <c r="B694">
        <v>19.389</v>
      </c>
      <c r="C694">
        <v>4998234.23</v>
      </c>
      <c r="D694">
        <v>1429519.92</v>
      </c>
      <c r="E694">
        <v>26.94</v>
      </c>
      <c r="G694">
        <v>4998234.23</v>
      </c>
      <c r="H694">
        <v>1429519.92</v>
      </c>
      <c r="K694">
        <f t="shared" si="10"/>
        <v>119.389</v>
      </c>
      <c r="N694" s="24">
        <v>28.57</v>
      </c>
    </row>
    <row r="695" spans="2:14">
      <c r="B695">
        <v>19.59</v>
      </c>
      <c r="C695">
        <v>4998227.63</v>
      </c>
      <c r="D695">
        <v>1429529.61</v>
      </c>
      <c r="E695">
        <v>27.14</v>
      </c>
      <c r="G695">
        <v>4998227.63</v>
      </c>
      <c r="H695">
        <v>1429529.61</v>
      </c>
      <c r="K695">
        <f t="shared" si="10"/>
        <v>119.59</v>
      </c>
      <c r="N695">
        <v>26.94</v>
      </c>
    </row>
    <row r="696" spans="2:14">
      <c r="B696">
        <v>19.59</v>
      </c>
      <c r="C696">
        <v>4998223.2</v>
      </c>
      <c r="D696">
        <v>1429535.06</v>
      </c>
      <c r="E696">
        <v>27.14</v>
      </c>
      <c r="G696">
        <v>4998223.2</v>
      </c>
      <c r="H696">
        <v>1429535.06</v>
      </c>
      <c r="K696">
        <f t="shared" si="10"/>
        <v>119.59</v>
      </c>
      <c r="N696">
        <v>27.14</v>
      </c>
    </row>
    <row r="697" spans="2:14">
      <c r="B697">
        <v>19.781</v>
      </c>
      <c r="C697">
        <v>4998215.09</v>
      </c>
      <c r="D697">
        <v>1429544.16</v>
      </c>
      <c r="E697">
        <v>27.33</v>
      </c>
      <c r="G697">
        <v>4998215.09</v>
      </c>
      <c r="H697">
        <v>1429544.16</v>
      </c>
      <c r="K697">
        <f t="shared" si="10"/>
        <v>119.781</v>
      </c>
      <c r="N697">
        <v>27.14</v>
      </c>
    </row>
    <row r="698" spans="2:14">
      <c r="B698">
        <v>19.741</v>
      </c>
      <c r="C698">
        <v>4998213.48</v>
      </c>
      <c r="D698">
        <v>1429547.36</v>
      </c>
      <c r="E698">
        <v>27.29</v>
      </c>
      <c r="G698">
        <v>4998213.48</v>
      </c>
      <c r="H698">
        <v>1429547.36</v>
      </c>
      <c r="K698">
        <f t="shared" si="10"/>
        <v>119.741</v>
      </c>
      <c r="N698">
        <v>27.33</v>
      </c>
    </row>
    <row r="699" spans="2:14">
      <c r="B699">
        <v>19.121</v>
      </c>
      <c r="C699">
        <v>4998210.33</v>
      </c>
      <c r="D699">
        <v>1429549.96</v>
      </c>
      <c r="E699">
        <v>26.67</v>
      </c>
      <c r="G699">
        <v>4998210.33</v>
      </c>
      <c r="H699">
        <v>1429549.96</v>
      </c>
      <c r="K699">
        <f t="shared" si="10"/>
        <v>119.121</v>
      </c>
      <c r="N699">
        <v>27.29</v>
      </c>
    </row>
    <row r="700" spans="2:14">
      <c r="B700">
        <v>18.821</v>
      </c>
      <c r="C700">
        <v>4998211.63</v>
      </c>
      <c r="D700">
        <v>1429552.81</v>
      </c>
      <c r="E700">
        <v>26.37</v>
      </c>
      <c r="G700">
        <v>4998211.63</v>
      </c>
      <c r="H700">
        <v>1429552.81</v>
      </c>
      <c r="K700">
        <f t="shared" si="10"/>
        <v>118.821</v>
      </c>
      <c r="N700">
        <v>26.67</v>
      </c>
    </row>
    <row r="701" spans="2:14">
      <c r="B701">
        <v>19.061</v>
      </c>
      <c r="C701">
        <v>4998215.07</v>
      </c>
      <c r="D701">
        <v>1429558.69</v>
      </c>
      <c r="E701">
        <v>26.61</v>
      </c>
      <c r="G701">
        <v>4998215.07</v>
      </c>
      <c r="H701">
        <v>1429558.69</v>
      </c>
      <c r="K701">
        <f t="shared" si="10"/>
        <v>119.061</v>
      </c>
      <c r="N701">
        <v>26.37</v>
      </c>
    </row>
    <row r="702" spans="2:14">
      <c r="B702">
        <v>18.622</v>
      </c>
      <c r="C702">
        <v>4998210.56</v>
      </c>
      <c r="D702">
        <v>1429565.55</v>
      </c>
      <c r="E702">
        <v>26.17</v>
      </c>
      <c r="G702">
        <v>4998210.56</v>
      </c>
      <c r="H702">
        <v>1429565.55</v>
      </c>
      <c r="K702">
        <f t="shared" si="10"/>
        <v>118.622</v>
      </c>
      <c r="N702">
        <v>26.61</v>
      </c>
    </row>
    <row r="703" spans="2:14">
      <c r="B703">
        <v>17.242</v>
      </c>
      <c r="C703">
        <v>4998207.55</v>
      </c>
      <c r="D703">
        <v>1429566.8</v>
      </c>
      <c r="E703">
        <v>24.79</v>
      </c>
      <c r="G703">
        <v>4998207.55</v>
      </c>
      <c r="H703">
        <v>1429566.8</v>
      </c>
      <c r="K703">
        <f t="shared" si="10"/>
        <v>117.242</v>
      </c>
      <c r="N703">
        <v>26.17</v>
      </c>
    </row>
    <row r="704" spans="2:14">
      <c r="B704">
        <v>18.302</v>
      </c>
      <c r="C704">
        <v>4998201.39</v>
      </c>
      <c r="D704">
        <v>1429568.24</v>
      </c>
      <c r="E704">
        <v>25.85</v>
      </c>
      <c r="G704">
        <v>4998201.39</v>
      </c>
      <c r="H704">
        <v>1429568.24</v>
      </c>
      <c r="K704">
        <f t="shared" si="10"/>
        <v>118.302</v>
      </c>
      <c r="N704">
        <v>24.79</v>
      </c>
    </row>
    <row r="705" spans="2:14">
      <c r="B705">
        <v>18.363</v>
      </c>
      <c r="C705">
        <v>4998194.87</v>
      </c>
      <c r="D705">
        <v>1429572.09</v>
      </c>
      <c r="E705">
        <v>25.91</v>
      </c>
      <c r="G705">
        <v>4998194.87</v>
      </c>
      <c r="H705">
        <v>1429572.09</v>
      </c>
      <c r="K705">
        <f t="shared" si="10"/>
        <v>118.363</v>
      </c>
      <c r="N705">
        <v>25.85</v>
      </c>
    </row>
    <row r="706" spans="2:14">
      <c r="B706">
        <v>18.513</v>
      </c>
      <c r="C706">
        <v>4998192.09</v>
      </c>
      <c r="D706">
        <v>1429576.68</v>
      </c>
      <c r="E706">
        <v>26.06</v>
      </c>
      <c r="G706">
        <v>4998192.09</v>
      </c>
      <c r="H706">
        <v>1429576.68</v>
      </c>
      <c r="K706">
        <f t="shared" ref="K706:K769" si="11">B706+100</f>
        <v>118.513</v>
      </c>
      <c r="N706">
        <v>25.91</v>
      </c>
    </row>
    <row r="707" spans="2:14">
      <c r="B707">
        <v>18.663</v>
      </c>
      <c r="C707">
        <v>4998188.05</v>
      </c>
      <c r="D707">
        <v>1429581.3</v>
      </c>
      <c r="E707">
        <v>26.21</v>
      </c>
      <c r="G707">
        <v>4998188.05</v>
      </c>
      <c r="H707">
        <v>1429581.3</v>
      </c>
      <c r="K707">
        <f t="shared" si="11"/>
        <v>118.663</v>
      </c>
      <c r="N707">
        <v>26.06</v>
      </c>
    </row>
    <row r="708" spans="2:14">
      <c r="B708">
        <v>18.934</v>
      </c>
      <c r="C708">
        <v>4998185.17</v>
      </c>
      <c r="D708">
        <v>1429584.88</v>
      </c>
      <c r="E708">
        <v>26.48</v>
      </c>
      <c r="G708">
        <v>4998185.17</v>
      </c>
      <c r="H708">
        <v>1429584.88</v>
      </c>
      <c r="K708">
        <f t="shared" si="11"/>
        <v>118.934</v>
      </c>
      <c r="N708">
        <v>26.21</v>
      </c>
    </row>
    <row r="709" spans="2:14">
      <c r="B709">
        <v>17.954</v>
      </c>
      <c r="C709">
        <v>4998184.18</v>
      </c>
      <c r="D709">
        <v>1429585.87</v>
      </c>
      <c r="E709">
        <v>25.5</v>
      </c>
      <c r="G709">
        <v>4998184.18</v>
      </c>
      <c r="H709">
        <v>1429585.87</v>
      </c>
      <c r="K709">
        <f t="shared" si="11"/>
        <v>117.954</v>
      </c>
      <c r="N709">
        <v>26.48</v>
      </c>
    </row>
    <row r="710" spans="2:14">
      <c r="B710">
        <v>17.514</v>
      </c>
      <c r="C710">
        <v>4998183.39</v>
      </c>
      <c r="D710">
        <v>1429587.87</v>
      </c>
      <c r="E710">
        <v>25.06</v>
      </c>
      <c r="G710">
        <v>4998183.39</v>
      </c>
      <c r="H710">
        <v>1429587.87</v>
      </c>
      <c r="K710">
        <f t="shared" si="11"/>
        <v>117.514</v>
      </c>
      <c r="N710">
        <v>25.5</v>
      </c>
    </row>
    <row r="711" spans="2:14">
      <c r="B711">
        <v>17.114</v>
      </c>
      <c r="C711">
        <v>4998183.15</v>
      </c>
      <c r="D711">
        <v>1429588</v>
      </c>
      <c r="E711">
        <v>24.66</v>
      </c>
      <c r="G711">
        <v>4998183.15</v>
      </c>
      <c r="H711">
        <v>1429588</v>
      </c>
      <c r="K711">
        <f t="shared" si="11"/>
        <v>117.114</v>
      </c>
      <c r="N711">
        <v>25.06</v>
      </c>
    </row>
    <row r="712" spans="2:14">
      <c r="B712">
        <v>16.424</v>
      </c>
      <c r="C712">
        <v>4998182.56</v>
      </c>
      <c r="D712">
        <v>1429588.83</v>
      </c>
      <c r="E712">
        <v>23.97</v>
      </c>
      <c r="G712">
        <v>4998182.56</v>
      </c>
      <c r="H712">
        <v>1429588.83</v>
      </c>
      <c r="K712">
        <f t="shared" si="11"/>
        <v>116.424</v>
      </c>
      <c r="N712">
        <v>24.66</v>
      </c>
    </row>
    <row r="713" spans="2:14">
      <c r="B713">
        <v>16.434</v>
      </c>
      <c r="C713">
        <v>4998181.72</v>
      </c>
      <c r="D713">
        <v>1429589.58</v>
      </c>
      <c r="E713">
        <v>23.98</v>
      </c>
      <c r="G713">
        <v>4998181.72</v>
      </c>
      <c r="H713">
        <v>1429589.58</v>
      </c>
      <c r="K713">
        <f t="shared" si="11"/>
        <v>116.434</v>
      </c>
      <c r="N713">
        <v>23.97</v>
      </c>
    </row>
    <row r="714" spans="2:14">
      <c r="B714">
        <v>16.484</v>
      </c>
      <c r="C714">
        <v>4998180.13</v>
      </c>
      <c r="D714">
        <v>1429591.58</v>
      </c>
      <c r="E714">
        <v>24.03</v>
      </c>
      <c r="G714">
        <v>4998180.13</v>
      </c>
      <c r="H714">
        <v>1429591.58</v>
      </c>
      <c r="K714">
        <f t="shared" si="11"/>
        <v>116.484</v>
      </c>
      <c r="N714">
        <v>23.98</v>
      </c>
    </row>
    <row r="715" spans="2:14">
      <c r="B715">
        <v>16.224</v>
      </c>
      <c r="C715">
        <v>4998178.55</v>
      </c>
      <c r="D715">
        <v>1429593.75</v>
      </c>
      <c r="E715">
        <v>23.77</v>
      </c>
      <c r="G715">
        <v>4998178.55</v>
      </c>
      <c r="H715">
        <v>1429593.75</v>
      </c>
      <c r="K715">
        <f t="shared" si="11"/>
        <v>116.224</v>
      </c>
      <c r="N715">
        <v>24.03</v>
      </c>
    </row>
    <row r="716" spans="2:14">
      <c r="B716">
        <v>16.264</v>
      </c>
      <c r="C716">
        <v>4998177</v>
      </c>
      <c r="D716">
        <v>1429595.51</v>
      </c>
      <c r="E716">
        <v>23.81</v>
      </c>
      <c r="G716">
        <v>4998177</v>
      </c>
      <c r="H716">
        <v>1429595.51</v>
      </c>
      <c r="K716">
        <f t="shared" si="11"/>
        <v>116.264</v>
      </c>
      <c r="N716">
        <v>23.77</v>
      </c>
    </row>
    <row r="717" spans="2:14">
      <c r="B717">
        <v>16.045</v>
      </c>
      <c r="C717">
        <v>4998176.53</v>
      </c>
      <c r="D717">
        <v>1429596.82</v>
      </c>
      <c r="E717">
        <v>23.59</v>
      </c>
      <c r="G717">
        <v>4998176.53</v>
      </c>
      <c r="H717">
        <v>1429596.82</v>
      </c>
      <c r="K717">
        <f t="shared" si="11"/>
        <v>116.045</v>
      </c>
      <c r="N717">
        <v>23.81</v>
      </c>
    </row>
    <row r="718" spans="2:14">
      <c r="B718">
        <v>15.985</v>
      </c>
      <c r="C718">
        <v>4998176.04</v>
      </c>
      <c r="D718">
        <v>1429597.73</v>
      </c>
      <c r="E718">
        <v>23.53</v>
      </c>
      <c r="G718">
        <v>4998176.04</v>
      </c>
      <c r="H718">
        <v>1429597.73</v>
      </c>
      <c r="K718">
        <f t="shared" si="11"/>
        <v>115.985</v>
      </c>
      <c r="N718">
        <v>23.59</v>
      </c>
    </row>
    <row r="719" spans="2:14">
      <c r="B719">
        <v>16.765</v>
      </c>
      <c r="C719">
        <v>4998173.11</v>
      </c>
      <c r="D719">
        <v>1429601.6</v>
      </c>
      <c r="E719">
        <v>24.31</v>
      </c>
      <c r="G719">
        <v>4998173.11</v>
      </c>
      <c r="H719">
        <v>1429601.6</v>
      </c>
      <c r="K719">
        <f t="shared" si="11"/>
        <v>116.765</v>
      </c>
      <c r="N719">
        <v>23.53</v>
      </c>
    </row>
    <row r="720" spans="2:14">
      <c r="B720">
        <v>17.185</v>
      </c>
      <c r="C720">
        <v>4998172.5</v>
      </c>
      <c r="D720">
        <v>1429601.12</v>
      </c>
      <c r="E720">
        <v>24.73</v>
      </c>
      <c r="G720">
        <v>4998172.5</v>
      </c>
      <c r="H720">
        <v>1429601.12</v>
      </c>
      <c r="K720">
        <f t="shared" si="11"/>
        <v>117.185</v>
      </c>
      <c r="N720">
        <v>24.31</v>
      </c>
    </row>
    <row r="721" spans="2:14">
      <c r="B721">
        <v>17.965</v>
      </c>
      <c r="C721">
        <v>4998172.18</v>
      </c>
      <c r="D721">
        <v>1429601.85</v>
      </c>
      <c r="E721">
        <v>25.51</v>
      </c>
      <c r="G721">
        <v>4998172.18</v>
      </c>
      <c r="H721">
        <v>1429601.85</v>
      </c>
      <c r="K721">
        <f t="shared" si="11"/>
        <v>117.965</v>
      </c>
      <c r="N721">
        <v>24.73</v>
      </c>
    </row>
    <row r="722" spans="2:14">
      <c r="B722">
        <v>18.525</v>
      </c>
      <c r="C722">
        <v>4998170.74</v>
      </c>
      <c r="D722">
        <v>1429602.98</v>
      </c>
      <c r="E722">
        <v>26.07</v>
      </c>
      <c r="G722">
        <v>4998170.74</v>
      </c>
      <c r="H722">
        <v>1429602.98</v>
      </c>
      <c r="K722">
        <f t="shared" si="11"/>
        <v>118.525</v>
      </c>
      <c r="N722">
        <v>25.51</v>
      </c>
    </row>
    <row r="723" spans="2:14">
      <c r="B723">
        <v>18.365</v>
      </c>
      <c r="C723">
        <v>4998169.66</v>
      </c>
      <c r="D723">
        <v>1429604.89</v>
      </c>
      <c r="E723">
        <v>25.91</v>
      </c>
      <c r="G723">
        <v>4998169.66</v>
      </c>
      <c r="H723">
        <v>1429604.89</v>
      </c>
      <c r="K723">
        <f t="shared" si="11"/>
        <v>118.365</v>
      </c>
      <c r="N723">
        <v>26.07</v>
      </c>
    </row>
    <row r="724" spans="2:14">
      <c r="B724">
        <v>18.755</v>
      </c>
      <c r="C724">
        <v>4998169.01</v>
      </c>
      <c r="D724">
        <v>1429605.69</v>
      </c>
      <c r="E724">
        <v>26.3</v>
      </c>
      <c r="G724">
        <v>4998169.01</v>
      </c>
      <c r="H724">
        <v>1429605.69</v>
      </c>
      <c r="K724">
        <f t="shared" si="11"/>
        <v>118.755</v>
      </c>
      <c r="N724">
        <v>25.91</v>
      </c>
    </row>
    <row r="725" spans="2:14">
      <c r="B725">
        <v>18.855</v>
      </c>
      <c r="C725">
        <v>4998168.02</v>
      </c>
      <c r="D725">
        <v>1429606.82</v>
      </c>
      <c r="E725">
        <v>26.4</v>
      </c>
      <c r="G725">
        <v>4998168.02</v>
      </c>
      <c r="H725">
        <v>1429606.82</v>
      </c>
      <c r="K725">
        <f t="shared" si="11"/>
        <v>118.855</v>
      </c>
      <c r="N725">
        <v>26.3</v>
      </c>
    </row>
    <row r="726" spans="2:14">
      <c r="B726">
        <v>18.576</v>
      </c>
      <c r="C726">
        <v>4998165.45</v>
      </c>
      <c r="D726">
        <v>1429610.29</v>
      </c>
      <c r="E726">
        <v>26.12</v>
      </c>
      <c r="G726">
        <v>4998165.45</v>
      </c>
      <c r="H726">
        <v>1429610.29</v>
      </c>
      <c r="K726">
        <f t="shared" si="11"/>
        <v>118.576</v>
      </c>
      <c r="N726">
        <v>26.4</v>
      </c>
    </row>
    <row r="727" spans="2:14">
      <c r="B727">
        <v>18.906</v>
      </c>
      <c r="C727">
        <v>4998164.49</v>
      </c>
      <c r="D727">
        <v>1429611.38</v>
      </c>
      <c r="E727">
        <v>26.45</v>
      </c>
      <c r="G727">
        <v>4998164.49</v>
      </c>
      <c r="H727">
        <v>1429611.38</v>
      </c>
      <c r="K727">
        <f t="shared" si="11"/>
        <v>118.906</v>
      </c>
      <c r="N727">
        <v>26.12</v>
      </c>
    </row>
    <row r="728" spans="2:14">
      <c r="B728">
        <v>20.916</v>
      </c>
      <c r="C728">
        <v>4998161.55</v>
      </c>
      <c r="D728">
        <v>1429614.69</v>
      </c>
      <c r="E728">
        <v>28.46</v>
      </c>
      <c r="G728">
        <v>4998161.55</v>
      </c>
      <c r="H728">
        <v>1429614.69</v>
      </c>
      <c r="K728">
        <f t="shared" si="11"/>
        <v>120.916</v>
      </c>
      <c r="N728">
        <v>26.45</v>
      </c>
    </row>
    <row r="729" spans="2:14">
      <c r="B729">
        <v>21.106</v>
      </c>
      <c r="C729">
        <v>4998160.71</v>
      </c>
      <c r="D729">
        <v>1429615.67</v>
      </c>
      <c r="E729">
        <v>28.65</v>
      </c>
      <c r="G729">
        <v>4998160.71</v>
      </c>
      <c r="H729">
        <v>1429615.67</v>
      </c>
      <c r="K729">
        <f t="shared" si="11"/>
        <v>121.106</v>
      </c>
      <c r="N729">
        <v>28.46</v>
      </c>
    </row>
    <row r="730" spans="2:14">
      <c r="B730">
        <v>18.936</v>
      </c>
      <c r="C730">
        <v>4998158.64</v>
      </c>
      <c r="D730">
        <v>1429619.38</v>
      </c>
      <c r="E730">
        <v>26.48</v>
      </c>
      <c r="G730">
        <v>4998158.64</v>
      </c>
      <c r="H730">
        <v>1429619.38</v>
      </c>
      <c r="K730">
        <f t="shared" si="11"/>
        <v>118.936</v>
      </c>
      <c r="N730">
        <v>28.65</v>
      </c>
    </row>
    <row r="731" spans="2:14">
      <c r="B731">
        <v>18.586</v>
      </c>
      <c r="C731">
        <v>4998158.49</v>
      </c>
      <c r="D731">
        <v>1429620.3</v>
      </c>
      <c r="E731">
        <v>26.13</v>
      </c>
      <c r="G731">
        <v>4998158.49</v>
      </c>
      <c r="H731">
        <v>1429620.3</v>
      </c>
      <c r="K731">
        <f t="shared" si="11"/>
        <v>118.586</v>
      </c>
      <c r="N731">
        <v>26.48</v>
      </c>
    </row>
    <row r="732" spans="2:14">
      <c r="B732">
        <v>18.487</v>
      </c>
      <c r="C732">
        <v>4998152.83</v>
      </c>
      <c r="D732">
        <v>1429627.15</v>
      </c>
      <c r="E732">
        <v>26.03</v>
      </c>
      <c r="G732">
        <v>4998152.83</v>
      </c>
      <c r="H732">
        <v>1429627.15</v>
      </c>
      <c r="K732">
        <f t="shared" si="11"/>
        <v>118.487</v>
      </c>
      <c r="N732">
        <v>26.13</v>
      </c>
    </row>
    <row r="733" spans="2:14">
      <c r="B733">
        <v>18.337</v>
      </c>
      <c r="C733">
        <v>4998151.38</v>
      </c>
      <c r="D733">
        <v>1429629.43</v>
      </c>
      <c r="E733">
        <v>25.88</v>
      </c>
      <c r="G733">
        <v>4998151.38</v>
      </c>
      <c r="H733">
        <v>1429629.43</v>
      </c>
      <c r="K733">
        <f t="shared" si="11"/>
        <v>118.337</v>
      </c>
      <c r="N733">
        <v>26.03</v>
      </c>
    </row>
    <row r="734" spans="2:14">
      <c r="B734">
        <v>16.35</v>
      </c>
      <c r="C734">
        <v>4997679.59</v>
      </c>
      <c r="D734">
        <v>1430435.65</v>
      </c>
      <c r="E734">
        <v>23.84</v>
      </c>
      <c r="G734">
        <v>4997679.59</v>
      </c>
      <c r="H734">
        <v>1430435.65</v>
      </c>
      <c r="K734">
        <f t="shared" si="11"/>
        <v>116.35</v>
      </c>
      <c r="N734">
        <v>25.88</v>
      </c>
    </row>
    <row r="735" spans="2:14">
      <c r="B735">
        <v>15.49</v>
      </c>
      <c r="C735">
        <v>4997683.06</v>
      </c>
      <c r="D735">
        <v>1430432.58</v>
      </c>
      <c r="E735">
        <v>22.98</v>
      </c>
      <c r="G735">
        <v>4997683.06</v>
      </c>
      <c r="H735">
        <v>1430432.58</v>
      </c>
      <c r="K735">
        <f t="shared" si="11"/>
        <v>115.49</v>
      </c>
      <c r="N735">
        <v>23.84</v>
      </c>
    </row>
    <row r="736" spans="2:14">
      <c r="B736">
        <v>15.359</v>
      </c>
      <c r="C736">
        <v>4997687.32</v>
      </c>
      <c r="D736">
        <v>1430428.33</v>
      </c>
      <c r="E736">
        <v>22.85</v>
      </c>
      <c r="G736">
        <v>4997687.32</v>
      </c>
      <c r="H736">
        <v>1430428.33</v>
      </c>
      <c r="K736">
        <f t="shared" si="11"/>
        <v>115.359</v>
      </c>
      <c r="N736">
        <v>22.98</v>
      </c>
    </row>
    <row r="737" spans="2:14">
      <c r="B737">
        <v>15.139</v>
      </c>
      <c r="C737">
        <v>4997693.89</v>
      </c>
      <c r="D737">
        <v>1430429.77</v>
      </c>
      <c r="E737">
        <v>22.63</v>
      </c>
      <c r="G737">
        <v>4997693.89</v>
      </c>
      <c r="H737">
        <v>1430429.77</v>
      </c>
      <c r="K737">
        <f t="shared" si="11"/>
        <v>115.139</v>
      </c>
      <c r="N737">
        <v>22.85</v>
      </c>
    </row>
    <row r="738" spans="2:14">
      <c r="B738">
        <v>13.129</v>
      </c>
      <c r="C738">
        <v>4997702.38</v>
      </c>
      <c r="D738">
        <v>1430426.12</v>
      </c>
      <c r="E738">
        <v>20.62</v>
      </c>
      <c r="G738">
        <v>4997702.38</v>
      </c>
      <c r="H738">
        <v>1430426.12</v>
      </c>
      <c r="K738">
        <f t="shared" si="11"/>
        <v>113.129</v>
      </c>
      <c r="N738">
        <v>22.63</v>
      </c>
    </row>
    <row r="739" spans="2:14">
      <c r="B739">
        <v>11.419</v>
      </c>
      <c r="C739">
        <v>4997702.49</v>
      </c>
      <c r="D739">
        <v>1430425.73</v>
      </c>
      <c r="E739">
        <v>18.91</v>
      </c>
      <c r="G739">
        <v>4997702.49</v>
      </c>
      <c r="H739">
        <v>1430425.73</v>
      </c>
      <c r="K739">
        <f t="shared" si="11"/>
        <v>111.419</v>
      </c>
      <c r="N739" s="23">
        <v>20.62</v>
      </c>
    </row>
    <row r="740" spans="2:14">
      <c r="B740">
        <v>11.098</v>
      </c>
      <c r="C740">
        <v>4997703.69</v>
      </c>
      <c r="D740">
        <v>1430412.77</v>
      </c>
      <c r="E740">
        <v>18.59</v>
      </c>
      <c r="G740">
        <v>4997703.69</v>
      </c>
      <c r="H740">
        <v>1430412.77</v>
      </c>
      <c r="K740">
        <f t="shared" si="11"/>
        <v>111.098</v>
      </c>
      <c r="N740">
        <v>18.91</v>
      </c>
    </row>
    <row r="741" spans="2:14">
      <c r="B741">
        <v>10.888</v>
      </c>
      <c r="C741">
        <v>4997703.25</v>
      </c>
      <c r="D741">
        <v>1430410.49</v>
      </c>
      <c r="E741">
        <v>18.38</v>
      </c>
      <c r="G741">
        <v>4997703.25</v>
      </c>
      <c r="H741">
        <v>1430410.49</v>
      </c>
      <c r="K741">
        <f t="shared" si="11"/>
        <v>110.888</v>
      </c>
      <c r="N741">
        <v>18.59</v>
      </c>
    </row>
    <row r="742" spans="2:14">
      <c r="B742">
        <v>10.918</v>
      </c>
      <c r="C742">
        <v>4997704.03</v>
      </c>
      <c r="D742">
        <v>1430409.59</v>
      </c>
      <c r="E742">
        <v>18.41</v>
      </c>
      <c r="G742">
        <v>4997704.03</v>
      </c>
      <c r="H742">
        <v>1430409.59</v>
      </c>
      <c r="K742">
        <f t="shared" si="11"/>
        <v>110.918</v>
      </c>
      <c r="N742">
        <v>18.38</v>
      </c>
    </row>
    <row r="743" spans="2:14">
      <c r="B743">
        <v>10.397</v>
      </c>
      <c r="E743">
        <v>16.6</v>
      </c>
      <c r="G743">
        <v>4997712.72</v>
      </c>
      <c r="H743">
        <v>1430401.78</v>
      </c>
      <c r="K743">
        <f t="shared" si="11"/>
        <v>110.397</v>
      </c>
      <c r="N743">
        <v>18.41</v>
      </c>
    </row>
    <row r="744" spans="2:14">
      <c r="B744">
        <v>11.007</v>
      </c>
      <c r="C744">
        <v>4997712.72</v>
      </c>
      <c r="D744">
        <v>1430401.78</v>
      </c>
      <c r="E744">
        <v>17.89</v>
      </c>
      <c r="G744">
        <v>4997712.94</v>
      </c>
      <c r="H744">
        <v>1430401.07</v>
      </c>
      <c r="K744">
        <f t="shared" si="11"/>
        <v>111.007</v>
      </c>
      <c r="N744">
        <v>16.6</v>
      </c>
    </row>
    <row r="745" spans="2:14">
      <c r="B745">
        <v>11.817</v>
      </c>
      <c r="C745">
        <v>4997712.94</v>
      </c>
      <c r="D745">
        <v>1430401.07</v>
      </c>
      <c r="E745">
        <v>18.5</v>
      </c>
      <c r="G745">
        <v>4997714.36</v>
      </c>
      <c r="H745">
        <v>1430399.78</v>
      </c>
      <c r="K745">
        <f t="shared" si="11"/>
        <v>111.817</v>
      </c>
      <c r="N745">
        <v>17.89</v>
      </c>
    </row>
    <row r="746" spans="2:14">
      <c r="B746">
        <v>12.317</v>
      </c>
      <c r="C746">
        <v>4997714.36</v>
      </c>
      <c r="D746">
        <v>1430399.78</v>
      </c>
      <c r="E746">
        <v>19.31</v>
      </c>
      <c r="G746">
        <v>4997714.56</v>
      </c>
      <c r="H746">
        <v>1430399.57</v>
      </c>
      <c r="K746">
        <f t="shared" si="11"/>
        <v>112.317</v>
      </c>
      <c r="N746">
        <v>18.5</v>
      </c>
    </row>
    <row r="747" spans="2:14">
      <c r="B747">
        <v>12.557</v>
      </c>
      <c r="C747">
        <v>4997714.56</v>
      </c>
      <c r="D747">
        <v>1430399.57</v>
      </c>
      <c r="E747">
        <v>19.81</v>
      </c>
      <c r="G747">
        <v>4997714.78</v>
      </c>
      <c r="H747">
        <v>1430399.17</v>
      </c>
      <c r="K747">
        <f t="shared" si="11"/>
        <v>112.557</v>
      </c>
      <c r="N747">
        <v>19.31</v>
      </c>
    </row>
    <row r="748" spans="2:14">
      <c r="B748">
        <v>14.977</v>
      </c>
      <c r="C748">
        <v>4997714.78</v>
      </c>
      <c r="D748">
        <v>1430399.17</v>
      </c>
      <c r="E748">
        <v>20.05</v>
      </c>
      <c r="G748">
        <v>4997716.84</v>
      </c>
      <c r="H748">
        <v>1430396.75</v>
      </c>
      <c r="K748">
        <f t="shared" si="11"/>
        <v>114.977</v>
      </c>
      <c r="N748">
        <v>19.81</v>
      </c>
    </row>
    <row r="749" spans="2:14">
      <c r="B749">
        <v>14.957</v>
      </c>
      <c r="C749">
        <v>4997716.84</v>
      </c>
      <c r="D749">
        <v>1430396.75</v>
      </c>
      <c r="E749">
        <v>22.47</v>
      </c>
      <c r="G749">
        <v>4997718.09</v>
      </c>
      <c r="H749">
        <v>1430395.83</v>
      </c>
      <c r="K749">
        <f t="shared" si="11"/>
        <v>114.957</v>
      </c>
      <c r="N749">
        <v>20.05</v>
      </c>
    </row>
    <row r="750" spans="2:14">
      <c r="B750">
        <v>14.607</v>
      </c>
      <c r="C750">
        <v>4997718.09</v>
      </c>
      <c r="D750">
        <v>1430395.83</v>
      </c>
      <c r="E750">
        <v>22.45</v>
      </c>
      <c r="G750">
        <v>4997723.06</v>
      </c>
      <c r="H750">
        <v>1430390.62</v>
      </c>
      <c r="K750">
        <f t="shared" si="11"/>
        <v>114.607</v>
      </c>
      <c r="N750">
        <v>22.47</v>
      </c>
    </row>
    <row r="751" spans="2:14">
      <c r="B751">
        <v>14.706</v>
      </c>
      <c r="C751">
        <v>4997723.06</v>
      </c>
      <c r="D751">
        <v>1430390.62</v>
      </c>
      <c r="E751">
        <v>22.1</v>
      </c>
      <c r="G751">
        <v>4997726.99</v>
      </c>
      <c r="H751">
        <v>1430386.73</v>
      </c>
      <c r="K751">
        <f t="shared" si="11"/>
        <v>114.706</v>
      </c>
      <c r="N751">
        <v>22.45</v>
      </c>
    </row>
    <row r="752" spans="2:14">
      <c r="B752">
        <v>13.966</v>
      </c>
      <c r="C752">
        <v>4997726.99</v>
      </c>
      <c r="D752">
        <v>1430386.73</v>
      </c>
      <c r="E752">
        <v>22.2</v>
      </c>
      <c r="G752">
        <v>4997730.42</v>
      </c>
      <c r="H752">
        <v>1430383.13</v>
      </c>
      <c r="K752">
        <f t="shared" si="11"/>
        <v>113.966</v>
      </c>
      <c r="N752">
        <v>22.1</v>
      </c>
    </row>
    <row r="753" spans="2:14">
      <c r="B753">
        <v>13.946</v>
      </c>
      <c r="C753">
        <v>4997730.42</v>
      </c>
      <c r="D753">
        <v>1430383.13</v>
      </c>
      <c r="E753">
        <v>21.46</v>
      </c>
      <c r="G753">
        <v>4997733.42</v>
      </c>
      <c r="H753">
        <v>1430380</v>
      </c>
      <c r="K753">
        <f t="shared" si="11"/>
        <v>113.946</v>
      </c>
      <c r="N753">
        <v>22.2</v>
      </c>
    </row>
    <row r="754" spans="2:14">
      <c r="B754">
        <v>14.856</v>
      </c>
      <c r="C754">
        <v>4997733.42</v>
      </c>
      <c r="D754">
        <v>1430380</v>
      </c>
      <c r="E754">
        <v>21.44</v>
      </c>
      <c r="G754">
        <v>4997735.27</v>
      </c>
      <c r="H754">
        <v>1430377.91</v>
      </c>
      <c r="K754">
        <f t="shared" si="11"/>
        <v>114.856</v>
      </c>
      <c r="N754">
        <v>21.46</v>
      </c>
    </row>
    <row r="755" spans="2:14">
      <c r="B755">
        <v>15.205</v>
      </c>
      <c r="C755">
        <v>4997735.27</v>
      </c>
      <c r="D755">
        <v>1430377.91</v>
      </c>
      <c r="E755">
        <v>22.35</v>
      </c>
      <c r="G755">
        <v>4997738.12</v>
      </c>
      <c r="H755">
        <v>1430374.8</v>
      </c>
      <c r="K755">
        <f t="shared" si="11"/>
        <v>115.205</v>
      </c>
      <c r="N755">
        <v>21.44</v>
      </c>
    </row>
    <row r="756" spans="2:14">
      <c r="B756">
        <v>15.955</v>
      </c>
      <c r="C756">
        <v>4997738.12</v>
      </c>
      <c r="D756">
        <v>1430374.8</v>
      </c>
      <c r="E756">
        <v>22.7</v>
      </c>
      <c r="G756">
        <v>4997739.28</v>
      </c>
      <c r="H756">
        <v>1430373.78</v>
      </c>
      <c r="K756">
        <f t="shared" si="11"/>
        <v>115.955</v>
      </c>
      <c r="N756">
        <v>22.35</v>
      </c>
    </row>
    <row r="757" spans="2:14">
      <c r="B757">
        <v>14.707</v>
      </c>
      <c r="C757">
        <v>4997739.28</v>
      </c>
      <c r="D757">
        <v>1430373.78</v>
      </c>
      <c r="E757">
        <v>23.45</v>
      </c>
      <c r="G757">
        <v>4997596.94</v>
      </c>
      <c r="H757">
        <v>1430311.75</v>
      </c>
      <c r="K757">
        <f t="shared" si="11"/>
        <v>114.707</v>
      </c>
      <c r="N757">
        <v>22.7</v>
      </c>
    </row>
    <row r="758" spans="2:14">
      <c r="B758">
        <v>14.776</v>
      </c>
      <c r="C758">
        <v>4997596.94</v>
      </c>
      <c r="D758">
        <v>1430311.75</v>
      </c>
      <c r="E758">
        <v>22.2</v>
      </c>
      <c r="G758">
        <v>4997599.64</v>
      </c>
      <c r="H758">
        <v>1430310.32</v>
      </c>
      <c r="K758">
        <f t="shared" si="11"/>
        <v>114.776</v>
      </c>
      <c r="N758">
        <v>23.45</v>
      </c>
    </row>
    <row r="759" spans="2:14">
      <c r="B759">
        <v>14.916</v>
      </c>
      <c r="C759">
        <v>4997599.64</v>
      </c>
      <c r="D759">
        <v>1430310.32</v>
      </c>
      <c r="E759">
        <v>22.27</v>
      </c>
      <c r="G759">
        <v>4997601.2</v>
      </c>
      <c r="H759">
        <v>1430309.48</v>
      </c>
      <c r="K759">
        <f t="shared" si="11"/>
        <v>114.916</v>
      </c>
      <c r="N759">
        <v>22.2</v>
      </c>
    </row>
    <row r="760" spans="2:14">
      <c r="B760">
        <v>14.926</v>
      </c>
      <c r="C760">
        <v>4997601.2</v>
      </c>
      <c r="D760">
        <v>1430309.48</v>
      </c>
      <c r="E760">
        <v>22.41</v>
      </c>
      <c r="G760">
        <v>4997604.28</v>
      </c>
      <c r="H760">
        <v>1430307.91</v>
      </c>
      <c r="K760">
        <f t="shared" si="11"/>
        <v>114.926</v>
      </c>
      <c r="N760">
        <v>22.27</v>
      </c>
    </row>
    <row r="761" spans="2:14">
      <c r="B761">
        <v>15.006</v>
      </c>
      <c r="C761">
        <v>4997604.28</v>
      </c>
      <c r="D761">
        <v>1430307.91</v>
      </c>
      <c r="E761">
        <v>22.42</v>
      </c>
      <c r="G761">
        <v>4997609.93</v>
      </c>
      <c r="H761">
        <v>1430305.21</v>
      </c>
      <c r="K761">
        <f t="shared" si="11"/>
        <v>115.006</v>
      </c>
      <c r="N761">
        <v>22.41</v>
      </c>
    </row>
    <row r="762" spans="2:14">
      <c r="B762">
        <v>15.076</v>
      </c>
      <c r="C762">
        <v>4997609.93</v>
      </c>
      <c r="D762">
        <v>1430305.21</v>
      </c>
      <c r="E762">
        <v>22.5</v>
      </c>
      <c r="G762">
        <v>4997612.18</v>
      </c>
      <c r="H762">
        <v>1430304.02</v>
      </c>
      <c r="K762">
        <f t="shared" si="11"/>
        <v>115.076</v>
      </c>
      <c r="N762">
        <v>22.42</v>
      </c>
    </row>
    <row r="763" spans="2:14">
      <c r="B763">
        <v>13.106</v>
      </c>
      <c r="C763">
        <v>4997612.18</v>
      </c>
      <c r="D763">
        <v>1430304.02</v>
      </c>
      <c r="E763">
        <v>22.57</v>
      </c>
      <c r="G763">
        <v>4997612.39</v>
      </c>
      <c r="H763">
        <v>1430302.74</v>
      </c>
      <c r="K763">
        <f t="shared" si="11"/>
        <v>113.106</v>
      </c>
      <c r="N763">
        <v>22.5</v>
      </c>
    </row>
    <row r="764" spans="2:14">
      <c r="B764">
        <v>12.086</v>
      </c>
      <c r="C764">
        <v>4997612.39</v>
      </c>
      <c r="D764">
        <v>1430302.74</v>
      </c>
      <c r="E764">
        <v>20.6</v>
      </c>
      <c r="G764">
        <v>4997612.48</v>
      </c>
      <c r="H764">
        <v>1430302.31</v>
      </c>
      <c r="K764">
        <f t="shared" si="11"/>
        <v>112.086</v>
      </c>
      <c r="N764">
        <v>22.57</v>
      </c>
    </row>
    <row r="765" spans="2:14">
      <c r="B765">
        <v>11.416</v>
      </c>
      <c r="C765">
        <v>4997612.48</v>
      </c>
      <c r="D765">
        <v>1430302.31</v>
      </c>
      <c r="E765">
        <v>19.58</v>
      </c>
      <c r="G765">
        <v>4997615.01</v>
      </c>
      <c r="H765">
        <v>1430301.68</v>
      </c>
      <c r="K765">
        <f t="shared" si="11"/>
        <v>111.416</v>
      </c>
      <c r="N765">
        <v>20.6</v>
      </c>
    </row>
    <row r="766" spans="2:14">
      <c r="B766">
        <v>10.945</v>
      </c>
      <c r="C766">
        <v>4997615.01</v>
      </c>
      <c r="D766">
        <v>1430301.68</v>
      </c>
      <c r="E766">
        <v>18.91</v>
      </c>
      <c r="G766">
        <v>4997616.13</v>
      </c>
      <c r="H766">
        <v>1430299.65</v>
      </c>
      <c r="K766">
        <f t="shared" si="11"/>
        <v>110.945</v>
      </c>
      <c r="N766">
        <v>19.58</v>
      </c>
    </row>
    <row r="767" spans="2:14">
      <c r="B767">
        <v>11.915</v>
      </c>
      <c r="C767">
        <v>4997616.13</v>
      </c>
      <c r="D767">
        <v>1430299.65</v>
      </c>
      <c r="E767">
        <v>18.44</v>
      </c>
      <c r="G767">
        <v>4997618.3</v>
      </c>
      <c r="H767">
        <v>1430300.26</v>
      </c>
      <c r="K767">
        <f t="shared" si="11"/>
        <v>111.915</v>
      </c>
      <c r="N767">
        <v>18.91</v>
      </c>
    </row>
    <row r="768" spans="2:14">
      <c r="B768">
        <v>11.705</v>
      </c>
      <c r="C768">
        <v>4997618.3</v>
      </c>
      <c r="D768">
        <v>1430300.26</v>
      </c>
      <c r="E768">
        <v>19.41</v>
      </c>
      <c r="G768">
        <v>4997622.63</v>
      </c>
      <c r="H768">
        <v>1430299.24</v>
      </c>
      <c r="K768">
        <f t="shared" si="11"/>
        <v>111.705</v>
      </c>
      <c r="N768">
        <v>18.44</v>
      </c>
    </row>
    <row r="769" spans="2:14">
      <c r="B769">
        <v>11.445</v>
      </c>
      <c r="C769">
        <v>4997622.63</v>
      </c>
      <c r="D769">
        <v>1430299.24</v>
      </c>
      <c r="E769">
        <v>19.2</v>
      </c>
      <c r="G769">
        <v>4997625.31</v>
      </c>
      <c r="H769">
        <v>1430297.53</v>
      </c>
      <c r="K769">
        <f t="shared" si="11"/>
        <v>111.445</v>
      </c>
      <c r="N769">
        <v>19.41</v>
      </c>
    </row>
    <row r="770" spans="2:14">
      <c r="B770">
        <v>11.445</v>
      </c>
      <c r="C770">
        <v>4997625.31</v>
      </c>
      <c r="D770">
        <v>1430297.53</v>
      </c>
      <c r="E770">
        <v>18.94</v>
      </c>
      <c r="G770">
        <v>4997623.93</v>
      </c>
      <c r="H770">
        <v>1430294.15</v>
      </c>
      <c r="K770">
        <f t="shared" ref="K770:K833" si="12">B770+100</f>
        <v>111.445</v>
      </c>
      <c r="N770">
        <v>19.2</v>
      </c>
    </row>
    <row r="771" spans="2:14">
      <c r="B771">
        <v>11.325</v>
      </c>
      <c r="C771">
        <v>4997623.93</v>
      </c>
      <c r="D771">
        <v>1430294.15</v>
      </c>
      <c r="E771">
        <v>18.94</v>
      </c>
      <c r="G771">
        <v>4997626.43</v>
      </c>
      <c r="H771">
        <v>1430296.86</v>
      </c>
      <c r="K771">
        <f t="shared" si="12"/>
        <v>111.325</v>
      </c>
      <c r="N771">
        <v>18.94</v>
      </c>
    </row>
    <row r="772" spans="2:14">
      <c r="B772">
        <v>11.125</v>
      </c>
      <c r="C772">
        <v>4997626.43</v>
      </c>
      <c r="D772">
        <v>1430296.86</v>
      </c>
      <c r="E772">
        <v>18.82</v>
      </c>
      <c r="G772">
        <v>4997628.77</v>
      </c>
      <c r="H772">
        <v>1430295.56</v>
      </c>
      <c r="K772">
        <f t="shared" si="12"/>
        <v>111.125</v>
      </c>
      <c r="N772">
        <v>18.94</v>
      </c>
    </row>
    <row r="773" spans="2:14">
      <c r="B773">
        <v>11.205</v>
      </c>
      <c r="C773">
        <v>4997628.77</v>
      </c>
      <c r="D773">
        <v>1430295.56</v>
      </c>
      <c r="E773">
        <v>18.62</v>
      </c>
      <c r="G773">
        <v>4997629.42</v>
      </c>
      <c r="H773">
        <v>1430295.78</v>
      </c>
      <c r="K773">
        <f t="shared" si="12"/>
        <v>111.205</v>
      </c>
      <c r="N773">
        <v>18.82</v>
      </c>
    </row>
    <row r="774" spans="2:14">
      <c r="B774">
        <v>11.095</v>
      </c>
      <c r="C774">
        <v>4997629.42</v>
      </c>
      <c r="D774">
        <v>1430295.78</v>
      </c>
      <c r="E774">
        <v>18.7</v>
      </c>
      <c r="G774">
        <v>4997632.22</v>
      </c>
      <c r="H774">
        <v>1430295.56</v>
      </c>
      <c r="K774">
        <f t="shared" si="12"/>
        <v>111.095</v>
      </c>
      <c r="N774">
        <v>18.62</v>
      </c>
    </row>
    <row r="775" spans="2:14">
      <c r="B775">
        <v>11.125</v>
      </c>
      <c r="C775">
        <v>4997632.22</v>
      </c>
      <c r="D775">
        <v>1430295.56</v>
      </c>
      <c r="E775">
        <v>18.59</v>
      </c>
      <c r="G775">
        <v>4997631.97</v>
      </c>
      <c r="H775">
        <v>1430294.2</v>
      </c>
      <c r="K775">
        <f t="shared" si="12"/>
        <v>111.125</v>
      </c>
      <c r="N775">
        <v>18.7</v>
      </c>
    </row>
    <row r="776" spans="2:14">
      <c r="B776">
        <v>10.845</v>
      </c>
      <c r="C776">
        <v>4997631.97</v>
      </c>
      <c r="D776">
        <v>1430294.2</v>
      </c>
      <c r="E776">
        <v>18.62</v>
      </c>
      <c r="G776">
        <v>4997633.4</v>
      </c>
      <c r="H776">
        <v>1430293.2</v>
      </c>
      <c r="K776">
        <f t="shared" si="12"/>
        <v>110.845</v>
      </c>
      <c r="N776">
        <v>18.59</v>
      </c>
    </row>
    <row r="777" spans="2:14">
      <c r="B777">
        <v>11.774</v>
      </c>
      <c r="C777">
        <v>4997633.4</v>
      </c>
      <c r="D777">
        <v>1430293.2</v>
      </c>
      <c r="E777">
        <v>18.34</v>
      </c>
      <c r="G777">
        <v>4997634.9</v>
      </c>
      <c r="H777">
        <v>1430289.69</v>
      </c>
      <c r="K777">
        <f t="shared" si="12"/>
        <v>111.774</v>
      </c>
      <c r="N777">
        <v>18.62</v>
      </c>
    </row>
    <row r="778" spans="2:14">
      <c r="B778">
        <v>12.194</v>
      </c>
      <c r="C778">
        <v>4997634.9</v>
      </c>
      <c r="D778">
        <v>1430289.69</v>
      </c>
      <c r="E778">
        <v>19.27</v>
      </c>
      <c r="G778">
        <v>4997635.33</v>
      </c>
      <c r="H778">
        <v>1430289.22</v>
      </c>
      <c r="K778">
        <f t="shared" si="12"/>
        <v>112.194</v>
      </c>
      <c r="N778">
        <v>18.34</v>
      </c>
    </row>
    <row r="779" spans="2:14">
      <c r="B779">
        <v>15.654</v>
      </c>
      <c r="C779">
        <v>4997635.33</v>
      </c>
      <c r="D779">
        <v>1430289.22</v>
      </c>
      <c r="E779">
        <v>19.69</v>
      </c>
      <c r="G779">
        <v>4997636.83</v>
      </c>
      <c r="H779">
        <v>1430287.23</v>
      </c>
      <c r="K779">
        <f t="shared" si="12"/>
        <v>115.654</v>
      </c>
      <c r="N779">
        <v>19.27</v>
      </c>
    </row>
    <row r="780" spans="2:14">
      <c r="B780">
        <v>15.184</v>
      </c>
      <c r="C780">
        <v>4997636.83</v>
      </c>
      <c r="D780">
        <v>1430287.23</v>
      </c>
      <c r="E780">
        <v>23.15</v>
      </c>
      <c r="G780">
        <v>4997645.83</v>
      </c>
      <c r="H780">
        <v>1430287.7</v>
      </c>
      <c r="K780">
        <f t="shared" si="12"/>
        <v>115.184</v>
      </c>
      <c r="N780">
        <v>19.69</v>
      </c>
    </row>
    <row r="781" spans="2:14">
      <c r="B781">
        <v>14.232</v>
      </c>
      <c r="C781">
        <v>4997645.83</v>
      </c>
      <c r="D781">
        <v>1430287.7</v>
      </c>
      <c r="E781">
        <v>22.68</v>
      </c>
      <c r="G781">
        <v>4997505.82</v>
      </c>
      <c r="H781">
        <v>1430168.18</v>
      </c>
      <c r="K781">
        <f t="shared" si="12"/>
        <v>114.232</v>
      </c>
      <c r="N781">
        <v>23.15</v>
      </c>
    </row>
    <row r="782" spans="2:14">
      <c r="B782">
        <v>14.162</v>
      </c>
      <c r="C782">
        <v>4997505.82</v>
      </c>
      <c r="D782">
        <v>1430168.18</v>
      </c>
      <c r="E782">
        <v>21.73</v>
      </c>
      <c r="G782">
        <v>4997508.14</v>
      </c>
      <c r="H782">
        <v>1430164.96</v>
      </c>
      <c r="K782">
        <f t="shared" si="12"/>
        <v>114.162</v>
      </c>
      <c r="N782">
        <v>22.68</v>
      </c>
    </row>
    <row r="783" spans="2:14">
      <c r="B783">
        <v>14.372</v>
      </c>
      <c r="C783">
        <v>4997508.14</v>
      </c>
      <c r="D783">
        <v>1430164.96</v>
      </c>
      <c r="E783">
        <v>21.66</v>
      </c>
      <c r="G783">
        <v>4997509.82</v>
      </c>
      <c r="H783">
        <v>1430162.13</v>
      </c>
      <c r="K783">
        <f t="shared" si="12"/>
        <v>114.372</v>
      </c>
      <c r="N783">
        <v>21.73</v>
      </c>
    </row>
    <row r="784" spans="2:14">
      <c r="B784">
        <v>14.322</v>
      </c>
      <c r="C784">
        <v>4997509.82</v>
      </c>
      <c r="D784">
        <v>1430162.13</v>
      </c>
      <c r="E784">
        <v>21.87</v>
      </c>
      <c r="G784">
        <v>4997511.7</v>
      </c>
      <c r="H784">
        <v>1430157.97</v>
      </c>
      <c r="K784">
        <f t="shared" si="12"/>
        <v>114.322</v>
      </c>
      <c r="N784">
        <v>21.66</v>
      </c>
    </row>
    <row r="785" spans="2:14">
      <c r="B785">
        <v>14.362</v>
      </c>
      <c r="C785">
        <v>4997511.7</v>
      </c>
      <c r="D785">
        <v>1430157.97</v>
      </c>
      <c r="E785">
        <v>21.82</v>
      </c>
      <c r="G785">
        <v>4997512.83</v>
      </c>
      <c r="H785">
        <v>1430155.94</v>
      </c>
      <c r="K785">
        <f t="shared" si="12"/>
        <v>114.362</v>
      </c>
      <c r="N785">
        <v>21.87</v>
      </c>
    </row>
    <row r="786" spans="2:14">
      <c r="B786">
        <v>14.351</v>
      </c>
      <c r="C786">
        <v>4997512.83</v>
      </c>
      <c r="D786">
        <v>1430155.94</v>
      </c>
      <c r="E786">
        <v>21.86</v>
      </c>
      <c r="G786">
        <v>4997513.75</v>
      </c>
      <c r="H786">
        <v>1430153.26</v>
      </c>
      <c r="K786">
        <f t="shared" si="12"/>
        <v>114.351</v>
      </c>
      <c r="N786">
        <v>21.82</v>
      </c>
    </row>
    <row r="787" spans="2:14">
      <c r="B787">
        <v>14.531</v>
      </c>
      <c r="C787">
        <v>4997513.75</v>
      </c>
      <c r="D787">
        <v>1430153.26</v>
      </c>
      <c r="E787">
        <v>21.85</v>
      </c>
      <c r="G787">
        <v>4997515.61</v>
      </c>
      <c r="H787">
        <v>1430150.45</v>
      </c>
      <c r="K787">
        <f t="shared" si="12"/>
        <v>114.531</v>
      </c>
      <c r="N787">
        <v>21.86</v>
      </c>
    </row>
    <row r="788" spans="2:14">
      <c r="B788">
        <v>11.231</v>
      </c>
      <c r="C788">
        <v>4997515.61</v>
      </c>
      <c r="D788">
        <v>1430150.45</v>
      </c>
      <c r="E788">
        <v>22.03</v>
      </c>
      <c r="G788">
        <v>4997517.4</v>
      </c>
      <c r="H788">
        <v>1430146.88</v>
      </c>
      <c r="K788">
        <f t="shared" si="12"/>
        <v>111.231</v>
      </c>
      <c r="N788">
        <v>21.85</v>
      </c>
    </row>
    <row r="789" spans="2:14">
      <c r="B789">
        <v>11.131</v>
      </c>
      <c r="C789">
        <v>4997517.4</v>
      </c>
      <c r="D789">
        <v>1430146.88</v>
      </c>
      <c r="E789">
        <v>18.73</v>
      </c>
      <c r="G789">
        <v>4997517.59</v>
      </c>
      <c r="H789">
        <v>1430146.44</v>
      </c>
      <c r="K789">
        <f t="shared" si="12"/>
        <v>111.131</v>
      </c>
      <c r="N789">
        <v>22.03</v>
      </c>
    </row>
    <row r="790" spans="2:14">
      <c r="B790">
        <v>11.641</v>
      </c>
      <c r="C790">
        <v>4997517.59</v>
      </c>
      <c r="D790">
        <v>1430146.44</v>
      </c>
      <c r="E790">
        <v>18.63</v>
      </c>
      <c r="G790">
        <v>4997518.52</v>
      </c>
      <c r="H790">
        <v>1430144.75</v>
      </c>
      <c r="K790">
        <f t="shared" si="12"/>
        <v>111.641</v>
      </c>
      <c r="N790">
        <v>18.73</v>
      </c>
    </row>
    <row r="791" spans="2:14">
      <c r="B791">
        <v>11.551</v>
      </c>
      <c r="C791">
        <v>4997518.52</v>
      </c>
      <c r="D791">
        <v>1430144.75</v>
      </c>
      <c r="E791">
        <v>19.14</v>
      </c>
      <c r="G791">
        <v>4997520</v>
      </c>
      <c r="H791">
        <v>1430141.64</v>
      </c>
      <c r="K791">
        <f t="shared" si="12"/>
        <v>111.551</v>
      </c>
      <c r="N791">
        <v>18.63</v>
      </c>
    </row>
    <row r="792" spans="2:14">
      <c r="B792">
        <v>11.201</v>
      </c>
      <c r="C792">
        <v>4997520</v>
      </c>
      <c r="D792">
        <v>1430141.64</v>
      </c>
      <c r="E792">
        <v>19.05</v>
      </c>
      <c r="G792">
        <v>4997520.82</v>
      </c>
      <c r="H792">
        <v>1430140.43</v>
      </c>
      <c r="K792">
        <f t="shared" si="12"/>
        <v>111.201</v>
      </c>
      <c r="N792">
        <v>19.14</v>
      </c>
    </row>
    <row r="793" spans="2:14">
      <c r="B793">
        <v>11.151</v>
      </c>
      <c r="C793">
        <v>4997520.82</v>
      </c>
      <c r="D793">
        <v>1430140.43</v>
      </c>
      <c r="E793">
        <v>18.7</v>
      </c>
      <c r="G793">
        <v>4997521.33</v>
      </c>
      <c r="H793">
        <v>1430140.05</v>
      </c>
      <c r="K793">
        <f t="shared" si="12"/>
        <v>111.151</v>
      </c>
      <c r="N793">
        <v>19.05</v>
      </c>
    </row>
    <row r="794" spans="2:14">
      <c r="B794">
        <v>10.93</v>
      </c>
      <c r="C794">
        <v>4997521.33</v>
      </c>
      <c r="D794">
        <v>1430140.05</v>
      </c>
      <c r="E794">
        <v>18.65</v>
      </c>
      <c r="G794">
        <v>4997521.83</v>
      </c>
      <c r="H794">
        <v>1430139.05</v>
      </c>
      <c r="K794">
        <f t="shared" si="12"/>
        <v>110.93</v>
      </c>
      <c r="N794">
        <v>18.7</v>
      </c>
    </row>
    <row r="795" spans="2:14">
      <c r="B795">
        <v>10.65</v>
      </c>
      <c r="C795">
        <v>4997521.83</v>
      </c>
      <c r="D795">
        <v>1430139.05</v>
      </c>
      <c r="E795">
        <v>18.43</v>
      </c>
      <c r="G795">
        <v>4997522.58</v>
      </c>
      <c r="H795">
        <v>1430137.81</v>
      </c>
      <c r="K795">
        <f t="shared" si="12"/>
        <v>110.65</v>
      </c>
      <c r="N795">
        <v>18.65</v>
      </c>
    </row>
    <row r="796" spans="2:14">
      <c r="B796">
        <v>10.37</v>
      </c>
      <c r="C796">
        <v>4997522.58</v>
      </c>
      <c r="D796">
        <v>1430137.81</v>
      </c>
      <c r="E796">
        <v>18.15</v>
      </c>
      <c r="G796">
        <v>4997523.35</v>
      </c>
      <c r="H796">
        <v>1430136.4</v>
      </c>
      <c r="K796">
        <f t="shared" si="12"/>
        <v>110.37</v>
      </c>
      <c r="N796">
        <v>18.43</v>
      </c>
    </row>
    <row r="797" spans="2:14">
      <c r="B797">
        <v>10.03</v>
      </c>
      <c r="C797">
        <v>4997523.35</v>
      </c>
      <c r="D797">
        <v>1430136.4</v>
      </c>
      <c r="E797">
        <v>17.87</v>
      </c>
      <c r="G797">
        <v>4997524.05</v>
      </c>
      <c r="H797">
        <v>1430135.06</v>
      </c>
      <c r="K797">
        <f t="shared" si="12"/>
        <v>110.03</v>
      </c>
      <c r="N797">
        <v>18.15</v>
      </c>
    </row>
    <row r="798" spans="2:14">
      <c r="B798">
        <v>9.87</v>
      </c>
      <c r="C798">
        <v>4997524.05</v>
      </c>
      <c r="D798">
        <v>1430135.06</v>
      </c>
      <c r="E798">
        <v>17.53</v>
      </c>
      <c r="G798">
        <v>4997525.09</v>
      </c>
      <c r="H798">
        <v>1430134.36</v>
      </c>
      <c r="K798">
        <f t="shared" si="12"/>
        <v>109.87</v>
      </c>
      <c r="N798">
        <v>17.87</v>
      </c>
    </row>
    <row r="799" spans="2:14">
      <c r="B799">
        <v>9.73</v>
      </c>
      <c r="C799">
        <v>4997525.09</v>
      </c>
      <c r="D799">
        <v>1430134.36</v>
      </c>
      <c r="E799">
        <v>17.37</v>
      </c>
      <c r="G799">
        <v>4997525.33</v>
      </c>
      <c r="H799">
        <v>1430133.5</v>
      </c>
      <c r="K799">
        <f t="shared" si="12"/>
        <v>109.73</v>
      </c>
      <c r="N799">
        <v>17.53</v>
      </c>
    </row>
    <row r="800" spans="2:14">
      <c r="B800">
        <v>10.16</v>
      </c>
      <c r="C800">
        <v>4997525.33</v>
      </c>
      <c r="D800">
        <v>1430133.5</v>
      </c>
      <c r="E800">
        <v>17.23</v>
      </c>
      <c r="G800">
        <v>4997528.62</v>
      </c>
      <c r="H800">
        <v>1430126.96</v>
      </c>
      <c r="K800">
        <f t="shared" si="12"/>
        <v>110.16</v>
      </c>
      <c r="N800">
        <v>17.37</v>
      </c>
    </row>
    <row r="801" spans="2:14">
      <c r="B801">
        <v>10.24</v>
      </c>
      <c r="C801">
        <v>4997528.62</v>
      </c>
      <c r="D801">
        <v>1430126.96</v>
      </c>
      <c r="E801">
        <v>17.66</v>
      </c>
      <c r="G801">
        <v>4997529.07</v>
      </c>
      <c r="H801">
        <v>1430125.67</v>
      </c>
      <c r="K801">
        <f t="shared" si="12"/>
        <v>110.24</v>
      </c>
      <c r="N801">
        <v>17.23</v>
      </c>
    </row>
    <row r="802" spans="2:14">
      <c r="B802">
        <v>10.47</v>
      </c>
      <c r="C802">
        <v>4997529.07</v>
      </c>
      <c r="D802">
        <v>1430125.67</v>
      </c>
      <c r="E802">
        <v>17.74</v>
      </c>
      <c r="G802">
        <v>4997529.55</v>
      </c>
      <c r="H802">
        <v>1430124.44</v>
      </c>
      <c r="K802">
        <f t="shared" si="12"/>
        <v>110.47</v>
      </c>
      <c r="N802">
        <v>17.66</v>
      </c>
    </row>
    <row r="803" spans="2:14">
      <c r="B803">
        <v>10.649</v>
      </c>
      <c r="C803">
        <v>4997529.55</v>
      </c>
      <c r="D803">
        <v>1430124.44</v>
      </c>
      <c r="E803">
        <v>17.97</v>
      </c>
      <c r="G803">
        <v>4997530.87</v>
      </c>
      <c r="H803">
        <v>1430122.7</v>
      </c>
      <c r="K803">
        <f t="shared" si="12"/>
        <v>110.649</v>
      </c>
      <c r="N803">
        <v>17.74</v>
      </c>
    </row>
    <row r="804" spans="2:14">
      <c r="B804">
        <v>10.769</v>
      </c>
      <c r="C804">
        <v>4997530.87</v>
      </c>
      <c r="D804">
        <v>1430122.7</v>
      </c>
      <c r="E804">
        <v>18.15</v>
      </c>
      <c r="G804">
        <v>4997531.83</v>
      </c>
      <c r="H804">
        <v>1430120.76</v>
      </c>
      <c r="K804">
        <f t="shared" si="12"/>
        <v>110.769</v>
      </c>
      <c r="N804">
        <v>17.97</v>
      </c>
    </row>
    <row r="805" spans="2:14">
      <c r="B805">
        <v>10.979</v>
      </c>
      <c r="C805">
        <v>4997531.83</v>
      </c>
      <c r="D805">
        <v>1430120.76</v>
      </c>
      <c r="E805">
        <v>18.27</v>
      </c>
      <c r="G805">
        <v>4997533.03</v>
      </c>
      <c r="H805">
        <v>1430118.89</v>
      </c>
      <c r="K805">
        <f t="shared" si="12"/>
        <v>110.979</v>
      </c>
      <c r="N805">
        <v>18.15</v>
      </c>
    </row>
    <row r="806" spans="2:14">
      <c r="B806">
        <v>11.149</v>
      </c>
      <c r="C806">
        <v>4997533.03</v>
      </c>
      <c r="D806">
        <v>1430118.89</v>
      </c>
      <c r="E806">
        <v>18.48</v>
      </c>
      <c r="G806">
        <v>4997533.24</v>
      </c>
      <c r="H806">
        <v>1430118.08</v>
      </c>
      <c r="K806">
        <f t="shared" si="12"/>
        <v>111.149</v>
      </c>
      <c r="N806">
        <v>18.27</v>
      </c>
    </row>
    <row r="807" spans="2:14">
      <c r="B807">
        <v>11.169</v>
      </c>
      <c r="C807">
        <v>4997533.24</v>
      </c>
      <c r="D807">
        <v>1430118.08</v>
      </c>
      <c r="E807">
        <v>18.65</v>
      </c>
      <c r="G807">
        <v>4997533.49</v>
      </c>
      <c r="H807">
        <v>1430117.7</v>
      </c>
      <c r="K807">
        <f t="shared" si="12"/>
        <v>111.169</v>
      </c>
      <c r="N807">
        <v>18.48</v>
      </c>
    </row>
    <row r="808" spans="2:14">
      <c r="B808">
        <v>12.649</v>
      </c>
      <c r="C808">
        <v>4997533.49</v>
      </c>
      <c r="D808">
        <v>1430117.7</v>
      </c>
      <c r="E808">
        <v>18.67</v>
      </c>
      <c r="G808">
        <v>4997533.96</v>
      </c>
      <c r="H808">
        <v>1430116.54</v>
      </c>
      <c r="K808">
        <f t="shared" si="12"/>
        <v>112.649</v>
      </c>
      <c r="N808">
        <v>18.65</v>
      </c>
    </row>
    <row r="809" spans="2:14">
      <c r="B809">
        <v>12.479</v>
      </c>
      <c r="C809">
        <v>4997533.96</v>
      </c>
      <c r="D809">
        <v>1430116.54</v>
      </c>
      <c r="E809">
        <v>20.15</v>
      </c>
      <c r="G809">
        <v>4997535.5</v>
      </c>
      <c r="H809">
        <v>1430113.83</v>
      </c>
      <c r="K809">
        <f t="shared" si="12"/>
        <v>112.479</v>
      </c>
      <c r="N809">
        <v>18.67</v>
      </c>
    </row>
    <row r="810" spans="2:14">
      <c r="B810">
        <v>13.569</v>
      </c>
      <c r="C810">
        <v>4997535.5</v>
      </c>
      <c r="D810">
        <v>1430113.83</v>
      </c>
      <c r="E810">
        <v>19.98</v>
      </c>
      <c r="G810">
        <v>4997536.66</v>
      </c>
      <c r="H810">
        <v>1430111.97</v>
      </c>
      <c r="K810">
        <f t="shared" si="12"/>
        <v>113.569</v>
      </c>
      <c r="N810">
        <v>20.15</v>
      </c>
    </row>
    <row r="811" spans="2:14">
      <c r="B811">
        <v>13.399</v>
      </c>
      <c r="C811">
        <v>4997536.66</v>
      </c>
      <c r="D811">
        <v>1430111.97</v>
      </c>
      <c r="E811">
        <v>21.07</v>
      </c>
      <c r="G811">
        <v>4997536.91</v>
      </c>
      <c r="H811">
        <v>1430111.51</v>
      </c>
      <c r="K811">
        <f t="shared" si="12"/>
        <v>113.399</v>
      </c>
      <c r="N811">
        <v>19.98</v>
      </c>
    </row>
    <row r="812" spans="2:14">
      <c r="B812">
        <v>13.939</v>
      </c>
      <c r="C812">
        <v>4997536.91</v>
      </c>
      <c r="D812">
        <v>1430111.51</v>
      </c>
      <c r="E812">
        <v>20.9</v>
      </c>
      <c r="G812">
        <v>4997536.88</v>
      </c>
      <c r="H812">
        <v>1430111.06</v>
      </c>
      <c r="K812">
        <f t="shared" si="12"/>
        <v>113.939</v>
      </c>
      <c r="N812">
        <v>21.07</v>
      </c>
    </row>
    <row r="813" spans="2:14">
      <c r="B813">
        <v>13.979</v>
      </c>
      <c r="C813">
        <v>4997536.88</v>
      </c>
      <c r="D813">
        <v>1430111.06</v>
      </c>
      <c r="E813">
        <v>21.44</v>
      </c>
      <c r="G813">
        <v>4997537.82</v>
      </c>
      <c r="H813">
        <v>1430110.12</v>
      </c>
      <c r="K813">
        <f t="shared" si="12"/>
        <v>113.979</v>
      </c>
      <c r="N813">
        <v>20.9</v>
      </c>
    </row>
    <row r="814" spans="2:14">
      <c r="B814">
        <v>14.623</v>
      </c>
      <c r="C814">
        <v>4997537.82</v>
      </c>
      <c r="D814">
        <v>1430110.12</v>
      </c>
      <c r="E814">
        <v>21.48</v>
      </c>
      <c r="G814">
        <v>4997181.57</v>
      </c>
      <c r="H814">
        <v>1430186.47</v>
      </c>
      <c r="K814">
        <f t="shared" si="12"/>
        <v>114.623</v>
      </c>
      <c r="N814">
        <v>21.44</v>
      </c>
    </row>
    <row r="815" spans="2:14">
      <c r="B815">
        <v>13.113</v>
      </c>
      <c r="C815">
        <v>4997181.57</v>
      </c>
      <c r="D815">
        <v>1430186.47</v>
      </c>
      <c r="E815">
        <v>22.11</v>
      </c>
      <c r="G815">
        <v>4997182.61</v>
      </c>
      <c r="H815">
        <v>1430182.19</v>
      </c>
      <c r="K815">
        <f t="shared" si="12"/>
        <v>113.113</v>
      </c>
      <c r="N815">
        <v>21.48</v>
      </c>
    </row>
    <row r="816" spans="2:14">
      <c r="B816">
        <v>12.262</v>
      </c>
      <c r="C816">
        <v>4997182.61</v>
      </c>
      <c r="D816">
        <v>1430182.19</v>
      </c>
      <c r="E816">
        <v>20.6</v>
      </c>
      <c r="G816">
        <v>4997184.67</v>
      </c>
      <c r="H816">
        <v>1430174.06</v>
      </c>
      <c r="K816">
        <f t="shared" si="12"/>
        <v>112.262</v>
      </c>
      <c r="N816">
        <v>22.11</v>
      </c>
    </row>
    <row r="817" spans="2:14">
      <c r="B817">
        <v>12.572</v>
      </c>
      <c r="C817">
        <v>4997184.67</v>
      </c>
      <c r="D817">
        <v>1430174.06</v>
      </c>
      <c r="E817">
        <v>19.75</v>
      </c>
      <c r="G817">
        <v>4997186.89</v>
      </c>
      <c r="H817">
        <v>1430165.37</v>
      </c>
      <c r="K817">
        <f t="shared" si="12"/>
        <v>112.572</v>
      </c>
      <c r="N817">
        <v>20.6</v>
      </c>
    </row>
    <row r="818" spans="2:14">
      <c r="B818">
        <v>12.821</v>
      </c>
      <c r="C818">
        <v>4997186.89</v>
      </c>
      <c r="D818">
        <v>1430165.37</v>
      </c>
      <c r="E818">
        <v>20.06</v>
      </c>
      <c r="G818">
        <v>4997188.71</v>
      </c>
      <c r="H818">
        <v>1430158.61</v>
      </c>
      <c r="K818">
        <f t="shared" si="12"/>
        <v>112.821</v>
      </c>
      <c r="N818">
        <v>19.75</v>
      </c>
    </row>
    <row r="819" spans="2:14">
      <c r="B819">
        <v>12.501</v>
      </c>
      <c r="C819">
        <v>4997188.71</v>
      </c>
      <c r="D819">
        <v>1430158.61</v>
      </c>
      <c r="E819">
        <v>20.31</v>
      </c>
      <c r="G819">
        <v>4997190.12</v>
      </c>
      <c r="H819">
        <v>1430153.13</v>
      </c>
      <c r="K819">
        <f t="shared" si="12"/>
        <v>112.501</v>
      </c>
      <c r="N819">
        <v>20.06</v>
      </c>
    </row>
    <row r="820" spans="2:14">
      <c r="B820">
        <v>12.841</v>
      </c>
      <c r="C820">
        <v>4997190.12</v>
      </c>
      <c r="D820">
        <v>1430153.13</v>
      </c>
      <c r="E820">
        <v>19.99</v>
      </c>
      <c r="G820">
        <v>4997190.43</v>
      </c>
      <c r="H820">
        <v>1430150.34</v>
      </c>
      <c r="K820">
        <f t="shared" si="12"/>
        <v>112.841</v>
      </c>
      <c r="N820">
        <v>20.31</v>
      </c>
    </row>
    <row r="821" spans="2:14">
      <c r="B821">
        <v>10.731</v>
      </c>
      <c r="C821">
        <v>4997190.43</v>
      </c>
      <c r="D821">
        <v>1430150.34</v>
      </c>
      <c r="E821">
        <v>20.33</v>
      </c>
      <c r="G821">
        <v>4997190.33</v>
      </c>
      <c r="H821">
        <v>1430146.67</v>
      </c>
      <c r="K821">
        <f t="shared" si="12"/>
        <v>110.731</v>
      </c>
      <c r="N821">
        <v>19.99</v>
      </c>
    </row>
    <row r="822" spans="2:14">
      <c r="B822">
        <v>10.011</v>
      </c>
      <c r="C822">
        <v>4997190.33</v>
      </c>
      <c r="D822">
        <v>1430146.67</v>
      </c>
      <c r="E822">
        <v>18.22</v>
      </c>
      <c r="G822">
        <v>4997190.21</v>
      </c>
      <c r="H822">
        <v>1430144.4</v>
      </c>
      <c r="K822">
        <f t="shared" si="12"/>
        <v>110.011</v>
      </c>
      <c r="N822">
        <v>20.33</v>
      </c>
    </row>
    <row r="823" spans="2:14">
      <c r="B823">
        <v>10.071</v>
      </c>
      <c r="C823">
        <v>4997190.21</v>
      </c>
      <c r="D823">
        <v>1430144.4</v>
      </c>
      <c r="E823">
        <v>17.5</v>
      </c>
      <c r="G823">
        <v>4997190.42</v>
      </c>
      <c r="H823">
        <v>1430144.43</v>
      </c>
      <c r="K823">
        <f t="shared" si="12"/>
        <v>110.071</v>
      </c>
      <c r="N823" s="23">
        <v>18.22</v>
      </c>
    </row>
    <row r="824" spans="2:14">
      <c r="B824">
        <v>10.581</v>
      </c>
      <c r="C824">
        <v>4997190.42</v>
      </c>
      <c r="D824">
        <v>1430144.43</v>
      </c>
      <c r="E824">
        <v>17.56</v>
      </c>
      <c r="G824">
        <v>4997190.44</v>
      </c>
      <c r="H824">
        <v>1430144.22</v>
      </c>
      <c r="K824">
        <f t="shared" si="12"/>
        <v>110.581</v>
      </c>
      <c r="N824">
        <v>17.5</v>
      </c>
    </row>
    <row r="825" spans="2:14">
      <c r="B825">
        <v>10.811</v>
      </c>
      <c r="C825">
        <v>4997190.44</v>
      </c>
      <c r="D825">
        <v>1430144.22</v>
      </c>
      <c r="E825">
        <v>18.07</v>
      </c>
      <c r="G825">
        <v>4997190.58</v>
      </c>
      <c r="H825">
        <v>1430142.48</v>
      </c>
      <c r="K825">
        <f t="shared" si="12"/>
        <v>110.811</v>
      </c>
      <c r="N825">
        <v>17.56</v>
      </c>
    </row>
    <row r="826" spans="2:14">
      <c r="B826">
        <v>9.931</v>
      </c>
      <c r="C826">
        <v>4997190.58</v>
      </c>
      <c r="D826">
        <v>1430142.48</v>
      </c>
      <c r="E826">
        <v>18.3</v>
      </c>
      <c r="G826">
        <v>4997190.97</v>
      </c>
      <c r="H826">
        <v>1430142.5</v>
      </c>
      <c r="K826">
        <f t="shared" si="12"/>
        <v>109.931</v>
      </c>
      <c r="N826">
        <v>18.07</v>
      </c>
    </row>
    <row r="827" spans="2:14">
      <c r="B827">
        <v>9.77</v>
      </c>
      <c r="C827">
        <v>4997190.97</v>
      </c>
      <c r="D827">
        <v>1430142.5</v>
      </c>
      <c r="E827">
        <v>17.42</v>
      </c>
      <c r="G827">
        <v>4997192.04</v>
      </c>
      <c r="H827">
        <v>1430139.81</v>
      </c>
      <c r="K827">
        <f t="shared" si="12"/>
        <v>109.77</v>
      </c>
      <c r="N827">
        <v>18.3</v>
      </c>
    </row>
    <row r="828" spans="2:14">
      <c r="B828">
        <v>11.37</v>
      </c>
      <c r="C828">
        <v>4997192.04</v>
      </c>
      <c r="D828">
        <v>1430139.81</v>
      </c>
      <c r="E828">
        <v>17.26</v>
      </c>
      <c r="G828">
        <v>4997194.7</v>
      </c>
      <c r="H828">
        <v>1430135.57</v>
      </c>
      <c r="K828">
        <f t="shared" si="12"/>
        <v>111.37</v>
      </c>
      <c r="N828">
        <v>17.42</v>
      </c>
    </row>
    <row r="829" spans="2:14">
      <c r="B829">
        <v>11.81</v>
      </c>
      <c r="C829">
        <v>4997194.7</v>
      </c>
      <c r="D829">
        <v>1430135.57</v>
      </c>
      <c r="E829">
        <v>18.86</v>
      </c>
      <c r="G829">
        <v>4997194.96</v>
      </c>
      <c r="H829">
        <v>1430133.34</v>
      </c>
      <c r="K829">
        <f t="shared" si="12"/>
        <v>111.81</v>
      </c>
      <c r="N829">
        <v>17.26</v>
      </c>
    </row>
    <row r="830" spans="2:14">
      <c r="B830">
        <v>12.07</v>
      </c>
      <c r="C830">
        <v>4997194.96</v>
      </c>
      <c r="D830">
        <v>1430133.34</v>
      </c>
      <c r="E830">
        <v>19.3</v>
      </c>
      <c r="G830">
        <v>4997194.96</v>
      </c>
      <c r="H830">
        <v>1430130</v>
      </c>
      <c r="K830">
        <f t="shared" si="12"/>
        <v>112.07</v>
      </c>
      <c r="N830" s="23">
        <v>18.86</v>
      </c>
    </row>
    <row r="831" spans="2:14">
      <c r="B831">
        <v>12.11</v>
      </c>
      <c r="C831">
        <v>4997194.96</v>
      </c>
      <c r="D831">
        <v>1430130</v>
      </c>
      <c r="E831">
        <v>19.56</v>
      </c>
      <c r="G831">
        <v>4997195.03</v>
      </c>
      <c r="H831">
        <v>1430129.81</v>
      </c>
      <c r="K831">
        <f t="shared" si="12"/>
        <v>112.11</v>
      </c>
      <c r="N831" s="23">
        <v>19.3</v>
      </c>
    </row>
    <row r="832" spans="2:14">
      <c r="B832">
        <v>13.059</v>
      </c>
      <c r="C832">
        <v>4997195.03</v>
      </c>
      <c r="D832">
        <v>1430129.81</v>
      </c>
      <c r="E832">
        <v>19.6</v>
      </c>
      <c r="G832">
        <v>4997197.21</v>
      </c>
      <c r="H832">
        <v>1430120.82</v>
      </c>
      <c r="K832">
        <f t="shared" si="12"/>
        <v>113.059</v>
      </c>
      <c r="N832">
        <v>19.56</v>
      </c>
    </row>
    <row r="833" spans="2:14">
      <c r="B833">
        <v>13.289</v>
      </c>
      <c r="C833">
        <v>4997197.21</v>
      </c>
      <c r="D833">
        <v>1430120.82</v>
      </c>
      <c r="E833">
        <v>20.55</v>
      </c>
      <c r="G833">
        <v>4997199.92</v>
      </c>
      <c r="H833">
        <v>1430109.68</v>
      </c>
      <c r="K833">
        <f t="shared" si="12"/>
        <v>113.289</v>
      </c>
      <c r="N833">
        <v>19.6</v>
      </c>
    </row>
    <row r="834" spans="2:14">
      <c r="B834">
        <v>13.389</v>
      </c>
      <c r="C834">
        <v>4997199.92</v>
      </c>
      <c r="D834">
        <v>1430109.68</v>
      </c>
      <c r="E834">
        <v>20.78</v>
      </c>
      <c r="G834">
        <v>4997201.23</v>
      </c>
      <c r="H834">
        <v>1430107.29</v>
      </c>
      <c r="K834">
        <f t="shared" ref="K834:K897" si="13">B834+100</f>
        <v>113.389</v>
      </c>
      <c r="N834">
        <v>20.55</v>
      </c>
    </row>
    <row r="835" spans="2:14">
      <c r="B835">
        <v>15.037</v>
      </c>
      <c r="C835">
        <v>4997201.23</v>
      </c>
      <c r="D835">
        <v>1430107.29</v>
      </c>
      <c r="E835">
        <v>20.88</v>
      </c>
      <c r="G835">
        <v>4996648.21</v>
      </c>
      <c r="H835">
        <v>1430346.57</v>
      </c>
      <c r="K835">
        <f t="shared" si="13"/>
        <v>115.037</v>
      </c>
      <c r="N835">
        <v>20.78</v>
      </c>
    </row>
    <row r="836" spans="2:14">
      <c r="B836">
        <v>15.177</v>
      </c>
      <c r="C836">
        <v>4996648.21</v>
      </c>
      <c r="D836">
        <v>1430346.57</v>
      </c>
      <c r="E836">
        <v>22.5</v>
      </c>
      <c r="G836">
        <v>4996638.46</v>
      </c>
      <c r="H836">
        <v>1430338.5</v>
      </c>
      <c r="K836">
        <f t="shared" si="13"/>
        <v>115.177</v>
      </c>
      <c r="N836">
        <v>20.88</v>
      </c>
    </row>
    <row r="837" spans="2:14">
      <c r="B837">
        <v>15.257</v>
      </c>
      <c r="C837">
        <v>4996638.46</v>
      </c>
      <c r="D837">
        <v>1430338.5</v>
      </c>
      <c r="E837">
        <v>22.64</v>
      </c>
      <c r="G837">
        <v>4996634.49</v>
      </c>
      <c r="H837">
        <v>1430333.89</v>
      </c>
      <c r="K837">
        <f t="shared" si="13"/>
        <v>115.257</v>
      </c>
      <c r="N837">
        <v>22.5</v>
      </c>
    </row>
    <row r="838" spans="2:14">
      <c r="B838">
        <v>15.247</v>
      </c>
      <c r="C838">
        <v>4996634.49</v>
      </c>
      <c r="D838">
        <v>1430333.89</v>
      </c>
      <c r="E838">
        <v>22.72</v>
      </c>
      <c r="G838">
        <v>4996631.32</v>
      </c>
      <c r="H838">
        <v>1430331.48</v>
      </c>
      <c r="K838">
        <f t="shared" si="13"/>
        <v>115.247</v>
      </c>
      <c r="N838">
        <v>22.64</v>
      </c>
    </row>
    <row r="839" spans="2:14">
      <c r="B839">
        <v>14.156</v>
      </c>
      <c r="C839">
        <v>4996631.32</v>
      </c>
      <c r="D839">
        <v>1430331.48</v>
      </c>
      <c r="E839">
        <v>22.71</v>
      </c>
      <c r="G839">
        <v>4996629.45</v>
      </c>
      <c r="H839">
        <v>1430329.33</v>
      </c>
      <c r="K839">
        <f t="shared" si="13"/>
        <v>114.156</v>
      </c>
      <c r="N839">
        <v>22.72</v>
      </c>
    </row>
    <row r="840" spans="2:14">
      <c r="B840">
        <v>12.666</v>
      </c>
      <c r="C840">
        <v>4996629.45</v>
      </c>
      <c r="D840">
        <v>1430329.33</v>
      </c>
      <c r="E840">
        <v>21.62</v>
      </c>
      <c r="G840">
        <v>4996627.03</v>
      </c>
      <c r="H840">
        <v>1430326.82</v>
      </c>
      <c r="K840">
        <f t="shared" si="13"/>
        <v>112.666</v>
      </c>
      <c r="N840">
        <v>22.71</v>
      </c>
    </row>
    <row r="841" spans="2:14">
      <c r="B841">
        <v>10.786</v>
      </c>
      <c r="C841">
        <v>4996627.03</v>
      </c>
      <c r="D841">
        <v>1430326.82</v>
      </c>
      <c r="E841">
        <v>20.13</v>
      </c>
      <c r="G841">
        <v>4996625.59</v>
      </c>
      <c r="H841">
        <v>1430324.95</v>
      </c>
      <c r="K841">
        <f t="shared" si="13"/>
        <v>110.786</v>
      </c>
      <c r="N841">
        <v>21.62</v>
      </c>
    </row>
    <row r="842" spans="2:14">
      <c r="B842">
        <v>10.686</v>
      </c>
      <c r="C842">
        <v>4996625.59</v>
      </c>
      <c r="D842">
        <v>1430324.95</v>
      </c>
      <c r="E842">
        <v>18.25</v>
      </c>
      <c r="G842">
        <v>4996622.85</v>
      </c>
      <c r="H842">
        <v>1430322.56</v>
      </c>
      <c r="K842">
        <f t="shared" si="13"/>
        <v>110.686</v>
      </c>
      <c r="N842">
        <v>20.13</v>
      </c>
    </row>
    <row r="843" spans="2:14">
      <c r="B843">
        <v>10.936</v>
      </c>
      <c r="C843">
        <v>4996622.85</v>
      </c>
      <c r="D843">
        <v>1430322.56</v>
      </c>
      <c r="E843">
        <v>18.15</v>
      </c>
      <c r="G843">
        <v>4996622.41</v>
      </c>
      <c r="H843">
        <v>1430321.56</v>
      </c>
      <c r="K843">
        <f t="shared" si="13"/>
        <v>110.936</v>
      </c>
      <c r="N843">
        <v>18.25</v>
      </c>
    </row>
    <row r="844" spans="2:14">
      <c r="B844">
        <v>8.816</v>
      </c>
      <c r="C844">
        <v>4996622.41</v>
      </c>
      <c r="D844">
        <v>1430321.56</v>
      </c>
      <c r="E844">
        <v>18.4</v>
      </c>
      <c r="G844">
        <v>4996620.25</v>
      </c>
      <c r="H844">
        <v>1430319.57</v>
      </c>
      <c r="K844">
        <f t="shared" si="13"/>
        <v>108.816</v>
      </c>
      <c r="N844">
        <v>18.15</v>
      </c>
    </row>
    <row r="845" spans="2:14">
      <c r="B845">
        <v>8.776</v>
      </c>
      <c r="C845">
        <v>4996620.25</v>
      </c>
      <c r="D845">
        <v>1430319.57</v>
      </c>
      <c r="E845">
        <v>16.28</v>
      </c>
      <c r="G845">
        <v>4996618.55</v>
      </c>
      <c r="H845">
        <v>1430318.23</v>
      </c>
      <c r="K845">
        <f t="shared" si="13"/>
        <v>108.776</v>
      </c>
      <c r="N845">
        <v>18.4</v>
      </c>
    </row>
    <row r="846" spans="2:14">
      <c r="B846">
        <v>9.336</v>
      </c>
      <c r="C846">
        <v>4996618.55</v>
      </c>
      <c r="D846">
        <v>1430318.23</v>
      </c>
      <c r="E846">
        <v>16.24</v>
      </c>
      <c r="G846">
        <v>4996617.36</v>
      </c>
      <c r="H846">
        <v>1430316.36</v>
      </c>
      <c r="K846">
        <f t="shared" si="13"/>
        <v>109.336</v>
      </c>
      <c r="N846">
        <v>16.28</v>
      </c>
    </row>
    <row r="847" spans="2:14">
      <c r="B847">
        <v>9.666</v>
      </c>
      <c r="C847">
        <v>4996617.36</v>
      </c>
      <c r="D847">
        <v>1430316.36</v>
      </c>
      <c r="E847">
        <v>16.8</v>
      </c>
      <c r="G847">
        <v>4996617.96</v>
      </c>
      <c r="H847">
        <v>1430315.77</v>
      </c>
      <c r="K847">
        <f t="shared" si="13"/>
        <v>109.666</v>
      </c>
      <c r="N847">
        <v>16.24</v>
      </c>
    </row>
    <row r="848" spans="2:14">
      <c r="B848">
        <v>10.006</v>
      </c>
      <c r="C848">
        <v>4996617.96</v>
      </c>
      <c r="D848">
        <v>1430315.77</v>
      </c>
      <c r="E848">
        <v>17.13</v>
      </c>
      <c r="G848">
        <v>4996616.17</v>
      </c>
      <c r="H848">
        <v>1430314.28</v>
      </c>
      <c r="K848">
        <f t="shared" si="13"/>
        <v>110.006</v>
      </c>
      <c r="N848">
        <v>16.8</v>
      </c>
    </row>
    <row r="849" spans="2:14">
      <c r="B849">
        <v>10.386</v>
      </c>
      <c r="C849">
        <v>4996616.17</v>
      </c>
      <c r="D849">
        <v>1430314.28</v>
      </c>
      <c r="E849">
        <v>17.47</v>
      </c>
      <c r="G849">
        <v>4996613.22</v>
      </c>
      <c r="H849">
        <v>1430312.74</v>
      </c>
      <c r="K849">
        <f t="shared" si="13"/>
        <v>110.386</v>
      </c>
      <c r="N849">
        <v>17.13</v>
      </c>
    </row>
    <row r="850" spans="2:14">
      <c r="B850">
        <v>10.286</v>
      </c>
      <c r="C850">
        <v>4996613.22</v>
      </c>
      <c r="D850">
        <v>1430312.74</v>
      </c>
      <c r="E850">
        <v>17.85</v>
      </c>
      <c r="G850">
        <v>4996609.82</v>
      </c>
      <c r="H850">
        <v>1430310.82</v>
      </c>
      <c r="K850">
        <f t="shared" si="13"/>
        <v>110.286</v>
      </c>
      <c r="N850">
        <v>17.47</v>
      </c>
    </row>
    <row r="851" spans="2:14">
      <c r="B851">
        <v>10.086</v>
      </c>
      <c r="C851">
        <v>4996609.82</v>
      </c>
      <c r="D851">
        <v>1430310.82</v>
      </c>
      <c r="E851">
        <v>17.75</v>
      </c>
      <c r="G851">
        <v>4996608.01</v>
      </c>
      <c r="H851">
        <v>1430309.07</v>
      </c>
      <c r="K851">
        <f t="shared" si="13"/>
        <v>110.086</v>
      </c>
      <c r="N851">
        <v>17.85</v>
      </c>
    </row>
    <row r="852" spans="2:14">
      <c r="B852">
        <v>9.626</v>
      </c>
      <c r="C852">
        <v>4996608.01</v>
      </c>
      <c r="D852">
        <v>1430309.07</v>
      </c>
      <c r="E852">
        <v>17.55</v>
      </c>
      <c r="G852">
        <v>4996605.8</v>
      </c>
      <c r="H852">
        <v>1430306.65</v>
      </c>
      <c r="K852">
        <f t="shared" si="13"/>
        <v>109.626</v>
      </c>
      <c r="N852">
        <v>17.75</v>
      </c>
    </row>
    <row r="853" spans="2:14">
      <c r="B853">
        <v>9.586</v>
      </c>
      <c r="C853">
        <v>4996605.8</v>
      </c>
      <c r="D853">
        <v>1430306.65</v>
      </c>
      <c r="E853">
        <v>17.09</v>
      </c>
      <c r="G853">
        <v>4996605.55</v>
      </c>
      <c r="H853">
        <v>1430304.86</v>
      </c>
      <c r="K853">
        <f t="shared" si="13"/>
        <v>109.586</v>
      </c>
      <c r="N853">
        <v>17.55</v>
      </c>
    </row>
    <row r="854" spans="2:14">
      <c r="B854">
        <v>9.436</v>
      </c>
      <c r="C854">
        <v>4996605.55</v>
      </c>
      <c r="D854">
        <v>1430304.86</v>
      </c>
      <c r="E854">
        <v>17.05</v>
      </c>
      <c r="G854">
        <v>4996604.53</v>
      </c>
      <c r="H854">
        <v>1430304.61</v>
      </c>
      <c r="K854">
        <f t="shared" si="13"/>
        <v>109.436</v>
      </c>
      <c r="N854">
        <v>17.09</v>
      </c>
    </row>
    <row r="855" spans="2:14">
      <c r="B855">
        <v>9.086</v>
      </c>
      <c r="C855">
        <v>4996604.53</v>
      </c>
      <c r="D855">
        <v>1430304.61</v>
      </c>
      <c r="E855">
        <v>16.9</v>
      </c>
      <c r="G855">
        <v>4996602.42</v>
      </c>
      <c r="H855">
        <v>1430303.92</v>
      </c>
      <c r="K855">
        <f t="shared" si="13"/>
        <v>109.086</v>
      </c>
      <c r="N855">
        <v>17.05</v>
      </c>
    </row>
    <row r="856" spans="2:14">
      <c r="B856">
        <v>9.006</v>
      </c>
      <c r="C856">
        <v>4996602.42</v>
      </c>
      <c r="D856">
        <v>1430303.92</v>
      </c>
      <c r="E856">
        <v>16.55</v>
      </c>
      <c r="G856">
        <v>4996601.23</v>
      </c>
      <c r="H856">
        <v>1430303.38</v>
      </c>
      <c r="K856">
        <f t="shared" si="13"/>
        <v>109.006</v>
      </c>
      <c r="N856">
        <v>16.9</v>
      </c>
    </row>
    <row r="857" spans="2:14">
      <c r="B857">
        <v>8.976</v>
      </c>
      <c r="C857">
        <v>4996601.23</v>
      </c>
      <c r="D857">
        <v>1430303.38</v>
      </c>
      <c r="E857">
        <v>16.47</v>
      </c>
      <c r="G857">
        <v>4996600.29</v>
      </c>
      <c r="H857">
        <v>1430302.78</v>
      </c>
      <c r="K857">
        <f t="shared" si="13"/>
        <v>108.976</v>
      </c>
      <c r="N857">
        <v>16.55</v>
      </c>
    </row>
    <row r="858" spans="2:14">
      <c r="B858">
        <v>8.976</v>
      </c>
      <c r="C858">
        <v>4996600.29</v>
      </c>
      <c r="D858">
        <v>1430302.78</v>
      </c>
      <c r="E858">
        <v>16.44</v>
      </c>
      <c r="G858">
        <v>4996599.57</v>
      </c>
      <c r="H858">
        <v>1430301.97</v>
      </c>
      <c r="K858">
        <f t="shared" si="13"/>
        <v>108.976</v>
      </c>
      <c r="N858">
        <v>16.47</v>
      </c>
    </row>
    <row r="859" spans="2:14">
      <c r="B859">
        <v>8.946</v>
      </c>
      <c r="C859">
        <v>4996599.57</v>
      </c>
      <c r="D859">
        <v>1430301.97</v>
      </c>
      <c r="E859">
        <v>16.44</v>
      </c>
      <c r="G859">
        <v>4996600</v>
      </c>
      <c r="H859">
        <v>1430300.57</v>
      </c>
      <c r="K859">
        <f t="shared" si="13"/>
        <v>108.946</v>
      </c>
      <c r="N859">
        <v>16.44</v>
      </c>
    </row>
    <row r="860" spans="2:14">
      <c r="B860">
        <v>9.116</v>
      </c>
      <c r="C860">
        <v>4996600</v>
      </c>
      <c r="D860">
        <v>1430300.57</v>
      </c>
      <c r="E860">
        <v>16.41</v>
      </c>
      <c r="G860">
        <v>4996597.8</v>
      </c>
      <c r="H860">
        <v>1430299.21</v>
      </c>
      <c r="K860">
        <f t="shared" si="13"/>
        <v>109.116</v>
      </c>
      <c r="N860">
        <v>16.44</v>
      </c>
    </row>
    <row r="861" spans="2:14">
      <c r="B861">
        <v>9.346</v>
      </c>
      <c r="C861">
        <v>4996597.8</v>
      </c>
      <c r="D861">
        <v>1430299.21</v>
      </c>
      <c r="E861">
        <v>16.58</v>
      </c>
      <c r="G861">
        <v>4996596.42</v>
      </c>
      <c r="H861">
        <v>1430297.84</v>
      </c>
      <c r="K861">
        <f t="shared" si="13"/>
        <v>109.346</v>
      </c>
      <c r="N861">
        <v>16.41</v>
      </c>
    </row>
    <row r="862" spans="2:14">
      <c r="B862">
        <v>9.596</v>
      </c>
      <c r="C862">
        <v>4996596.42</v>
      </c>
      <c r="D862">
        <v>1430297.84</v>
      </c>
      <c r="E862">
        <v>16.81</v>
      </c>
      <c r="G862">
        <v>4996596.33</v>
      </c>
      <c r="H862">
        <v>1430297.82</v>
      </c>
      <c r="K862">
        <f t="shared" si="13"/>
        <v>109.596</v>
      </c>
      <c r="N862">
        <v>16.58</v>
      </c>
    </row>
    <row r="863" spans="2:14">
      <c r="B863">
        <v>10.636</v>
      </c>
      <c r="C863">
        <v>4996596.33</v>
      </c>
      <c r="D863">
        <v>1430297.82</v>
      </c>
      <c r="E863">
        <v>17.06</v>
      </c>
      <c r="G863">
        <v>4996595.24</v>
      </c>
      <c r="H863">
        <v>1430296.85</v>
      </c>
      <c r="K863">
        <f t="shared" si="13"/>
        <v>110.636</v>
      </c>
      <c r="N863">
        <v>16.81</v>
      </c>
    </row>
    <row r="864" spans="2:14">
      <c r="B864">
        <v>11.186</v>
      </c>
      <c r="C864">
        <v>4996595.24</v>
      </c>
      <c r="D864">
        <v>1430296.85</v>
      </c>
      <c r="E864">
        <v>18.1</v>
      </c>
      <c r="G864">
        <v>4996589.26</v>
      </c>
      <c r="H864">
        <v>1430291.91</v>
      </c>
      <c r="K864">
        <f t="shared" si="13"/>
        <v>111.186</v>
      </c>
      <c r="N864">
        <v>17.06</v>
      </c>
    </row>
    <row r="865" spans="2:14">
      <c r="B865">
        <v>11.076</v>
      </c>
      <c r="C865">
        <v>4996589.26</v>
      </c>
      <c r="D865">
        <v>1430291.91</v>
      </c>
      <c r="E865">
        <v>18.65</v>
      </c>
      <c r="G865">
        <v>4996577.43</v>
      </c>
      <c r="H865">
        <v>1430282.82</v>
      </c>
      <c r="K865">
        <f t="shared" si="13"/>
        <v>111.076</v>
      </c>
      <c r="N865">
        <v>18.1</v>
      </c>
    </row>
    <row r="866" spans="2:14">
      <c r="B866">
        <v>11.316</v>
      </c>
      <c r="C866">
        <v>4996577.43</v>
      </c>
      <c r="D866">
        <v>1430282.82</v>
      </c>
      <c r="E866">
        <v>18.54</v>
      </c>
      <c r="G866">
        <v>4996565.79</v>
      </c>
      <c r="H866">
        <v>1430271.08</v>
      </c>
      <c r="K866">
        <f t="shared" si="13"/>
        <v>111.316</v>
      </c>
      <c r="N866">
        <v>18.65</v>
      </c>
    </row>
    <row r="867" spans="2:14">
      <c r="B867">
        <v>10.985</v>
      </c>
      <c r="C867">
        <v>4996565.79</v>
      </c>
      <c r="D867">
        <v>1430271.08</v>
      </c>
      <c r="E867">
        <v>18.78</v>
      </c>
      <c r="G867">
        <v>4996555.16</v>
      </c>
      <c r="H867">
        <v>1430260.52</v>
      </c>
      <c r="K867">
        <f t="shared" si="13"/>
        <v>110.985</v>
      </c>
      <c r="N867">
        <v>18.54</v>
      </c>
    </row>
    <row r="868" spans="2:14">
      <c r="B868">
        <v>10.445</v>
      </c>
      <c r="C868">
        <v>4996555.16</v>
      </c>
      <c r="D868">
        <v>1430260.52</v>
      </c>
      <c r="E868">
        <v>18.45</v>
      </c>
      <c r="G868">
        <v>4996543.32</v>
      </c>
      <c r="H868">
        <v>1430249.82</v>
      </c>
      <c r="K868">
        <f t="shared" si="13"/>
        <v>110.445</v>
      </c>
      <c r="N868">
        <v>18.78</v>
      </c>
    </row>
    <row r="869" spans="2:14">
      <c r="B869">
        <v>10.165</v>
      </c>
      <c r="C869">
        <v>4996543.32</v>
      </c>
      <c r="D869">
        <v>1430249.82</v>
      </c>
      <c r="E869">
        <v>17.91</v>
      </c>
      <c r="G869">
        <v>4996530.89</v>
      </c>
      <c r="H869">
        <v>1430239.41</v>
      </c>
      <c r="K869">
        <f t="shared" si="13"/>
        <v>110.165</v>
      </c>
      <c r="N869">
        <v>18.45</v>
      </c>
    </row>
    <row r="870" spans="2:14">
      <c r="B870">
        <v>10.405</v>
      </c>
      <c r="C870">
        <v>4996530.89</v>
      </c>
      <c r="D870">
        <v>1430239.41</v>
      </c>
      <c r="E870">
        <v>17.63</v>
      </c>
      <c r="G870">
        <v>4996519.36</v>
      </c>
      <c r="H870">
        <v>1430229.19</v>
      </c>
      <c r="K870">
        <f t="shared" si="13"/>
        <v>110.405</v>
      </c>
      <c r="N870">
        <v>17.91</v>
      </c>
    </row>
    <row r="871" spans="2:14">
      <c r="B871">
        <v>9.835</v>
      </c>
      <c r="C871">
        <v>4996519.36</v>
      </c>
      <c r="D871">
        <v>1430229.19</v>
      </c>
      <c r="E871">
        <v>17.87</v>
      </c>
      <c r="G871">
        <v>4996509.34</v>
      </c>
      <c r="H871">
        <v>1430219.31</v>
      </c>
      <c r="K871">
        <f t="shared" si="13"/>
        <v>109.835</v>
      </c>
      <c r="N871">
        <v>17.63</v>
      </c>
    </row>
    <row r="872" spans="2:14">
      <c r="B872">
        <v>9.515</v>
      </c>
      <c r="C872">
        <v>4996509.34</v>
      </c>
      <c r="D872">
        <v>1430219.31</v>
      </c>
      <c r="E872">
        <v>17.3</v>
      </c>
      <c r="G872">
        <v>4996508.1</v>
      </c>
      <c r="H872">
        <v>1430218.49</v>
      </c>
      <c r="K872">
        <f t="shared" si="13"/>
        <v>109.515</v>
      </c>
      <c r="N872">
        <v>17.87</v>
      </c>
    </row>
    <row r="873" spans="2:14">
      <c r="B873">
        <v>9.345</v>
      </c>
      <c r="C873">
        <v>4996508.1</v>
      </c>
      <c r="D873">
        <v>1430218.49</v>
      </c>
      <c r="E873">
        <v>16.98</v>
      </c>
      <c r="G873">
        <v>4996506.37</v>
      </c>
      <c r="H873">
        <v>1430217.15</v>
      </c>
      <c r="K873">
        <f t="shared" si="13"/>
        <v>109.345</v>
      </c>
      <c r="N873">
        <v>17.3</v>
      </c>
    </row>
    <row r="874" spans="2:14">
      <c r="B874">
        <v>9.345</v>
      </c>
      <c r="C874">
        <v>4996506.37</v>
      </c>
      <c r="D874">
        <v>1430217.15</v>
      </c>
      <c r="E874">
        <v>16.81</v>
      </c>
      <c r="G874">
        <v>4996506.37</v>
      </c>
      <c r="H874">
        <v>1430217.15</v>
      </c>
      <c r="K874">
        <f t="shared" si="13"/>
        <v>109.345</v>
      </c>
      <c r="N874">
        <v>16.98</v>
      </c>
    </row>
    <row r="875" spans="2:14">
      <c r="B875">
        <v>9.305</v>
      </c>
      <c r="C875">
        <v>4996506.37</v>
      </c>
      <c r="D875">
        <v>1430217.15</v>
      </c>
      <c r="E875">
        <v>16.81</v>
      </c>
      <c r="G875">
        <v>4996505.11</v>
      </c>
      <c r="H875">
        <v>1430216.15</v>
      </c>
      <c r="K875">
        <f t="shared" si="13"/>
        <v>109.305</v>
      </c>
      <c r="N875">
        <v>16.81</v>
      </c>
    </row>
    <row r="876" spans="2:14">
      <c r="B876">
        <v>9.505</v>
      </c>
      <c r="C876">
        <v>4996505.11</v>
      </c>
      <c r="D876">
        <v>1430216.15</v>
      </c>
      <c r="E876">
        <v>16.77</v>
      </c>
      <c r="G876">
        <v>4996504.9</v>
      </c>
      <c r="H876">
        <v>1430216</v>
      </c>
      <c r="K876">
        <f t="shared" si="13"/>
        <v>109.505</v>
      </c>
      <c r="N876">
        <v>16.81</v>
      </c>
    </row>
    <row r="877" spans="2:14">
      <c r="B877">
        <v>10.165</v>
      </c>
      <c r="C877">
        <v>4996504.9</v>
      </c>
      <c r="D877">
        <v>1430216</v>
      </c>
      <c r="E877">
        <v>16.97</v>
      </c>
      <c r="G877">
        <v>4996502.03</v>
      </c>
      <c r="H877">
        <v>1430213.52</v>
      </c>
      <c r="K877">
        <f t="shared" si="13"/>
        <v>110.165</v>
      </c>
      <c r="N877">
        <v>16.77</v>
      </c>
    </row>
    <row r="878" spans="2:14">
      <c r="B878">
        <v>10.315</v>
      </c>
      <c r="C878">
        <v>4996502.03</v>
      </c>
      <c r="D878">
        <v>1430213.52</v>
      </c>
      <c r="E878">
        <v>17.63</v>
      </c>
      <c r="G878">
        <v>4996489.45</v>
      </c>
      <c r="H878">
        <v>1430204.85</v>
      </c>
      <c r="K878">
        <f t="shared" si="13"/>
        <v>110.315</v>
      </c>
      <c r="N878">
        <v>16.97</v>
      </c>
    </row>
    <row r="879" spans="2:14">
      <c r="B879">
        <v>10.334</v>
      </c>
      <c r="C879">
        <v>4996489.45</v>
      </c>
      <c r="D879">
        <v>1430204.85</v>
      </c>
      <c r="E879">
        <v>17.78</v>
      </c>
      <c r="G879">
        <v>4996478.82</v>
      </c>
      <c r="H879">
        <v>1430195.14</v>
      </c>
      <c r="K879">
        <f t="shared" si="13"/>
        <v>110.334</v>
      </c>
      <c r="N879">
        <v>17.63</v>
      </c>
    </row>
    <row r="880" spans="2:14">
      <c r="B880">
        <v>11.554</v>
      </c>
      <c r="C880">
        <v>4996478.82</v>
      </c>
      <c r="D880">
        <v>1430195.14</v>
      </c>
      <c r="E880">
        <v>17.8</v>
      </c>
      <c r="G880">
        <v>4996476.22</v>
      </c>
      <c r="H880">
        <v>1430192.57</v>
      </c>
      <c r="K880">
        <f t="shared" si="13"/>
        <v>111.554</v>
      </c>
      <c r="N880">
        <v>17.78</v>
      </c>
    </row>
    <row r="881" spans="2:14">
      <c r="B881">
        <v>12.124</v>
      </c>
      <c r="C881">
        <v>4996476.22</v>
      </c>
      <c r="D881">
        <v>1430192.57</v>
      </c>
      <c r="E881">
        <v>19.02</v>
      </c>
      <c r="G881">
        <v>4996469.81</v>
      </c>
      <c r="H881">
        <v>1430187.43</v>
      </c>
      <c r="K881">
        <f t="shared" si="13"/>
        <v>112.124</v>
      </c>
      <c r="N881">
        <v>17.8</v>
      </c>
    </row>
    <row r="882" spans="2:14">
      <c r="B882">
        <v>14.384</v>
      </c>
      <c r="C882">
        <v>4996469.81</v>
      </c>
      <c r="D882">
        <v>1430187.43</v>
      </c>
      <c r="E882">
        <v>19.59</v>
      </c>
      <c r="G882">
        <v>4996466.51</v>
      </c>
      <c r="H882">
        <v>1430184.69</v>
      </c>
      <c r="K882">
        <f t="shared" si="13"/>
        <v>114.384</v>
      </c>
      <c r="N882">
        <v>19.02</v>
      </c>
    </row>
    <row r="883" spans="2:14">
      <c r="B883">
        <v>15.334</v>
      </c>
      <c r="C883">
        <v>4996466.51</v>
      </c>
      <c r="D883">
        <v>1430184.69</v>
      </c>
      <c r="E883">
        <v>21.85</v>
      </c>
      <c r="G883">
        <v>4996465.14</v>
      </c>
      <c r="H883">
        <v>1430183.68</v>
      </c>
      <c r="K883">
        <f t="shared" si="13"/>
        <v>115.334</v>
      </c>
      <c r="N883">
        <v>19.59</v>
      </c>
    </row>
    <row r="884" spans="2:14">
      <c r="B884">
        <v>15.394</v>
      </c>
      <c r="C884">
        <v>4996465.14</v>
      </c>
      <c r="D884">
        <v>1430183.68</v>
      </c>
      <c r="E884">
        <v>22.8</v>
      </c>
      <c r="G884">
        <v>4996460.89</v>
      </c>
      <c r="H884">
        <v>1430180.04</v>
      </c>
      <c r="K884">
        <f t="shared" si="13"/>
        <v>115.394</v>
      </c>
      <c r="N884">
        <v>21.85</v>
      </c>
    </row>
    <row r="885" spans="2:14">
      <c r="B885">
        <v>8.885</v>
      </c>
      <c r="C885">
        <v>4996460.89</v>
      </c>
      <c r="D885">
        <v>1430180.04</v>
      </c>
      <c r="E885">
        <v>22.86</v>
      </c>
      <c r="G885">
        <v>4996734.79</v>
      </c>
      <c r="H885">
        <v>1432196.82</v>
      </c>
      <c r="K885">
        <f t="shared" si="13"/>
        <v>108.885</v>
      </c>
      <c r="N885">
        <v>22.8</v>
      </c>
    </row>
    <row r="886" spans="2:14">
      <c r="B886">
        <v>8.925</v>
      </c>
      <c r="C886">
        <v>4996734.79</v>
      </c>
      <c r="D886">
        <v>1432196.82</v>
      </c>
      <c r="E886">
        <v>16.26</v>
      </c>
      <c r="G886">
        <v>4996730.13</v>
      </c>
      <c r="H886">
        <v>1432197.75</v>
      </c>
      <c r="K886">
        <f t="shared" si="13"/>
        <v>108.925</v>
      </c>
      <c r="N886">
        <v>22.86</v>
      </c>
    </row>
    <row r="887" spans="2:14">
      <c r="B887">
        <v>9.075</v>
      </c>
      <c r="C887">
        <v>4996730.13</v>
      </c>
      <c r="D887">
        <v>1432197.75</v>
      </c>
      <c r="E887">
        <v>16.3</v>
      </c>
      <c r="G887">
        <v>4996722.5</v>
      </c>
      <c r="H887">
        <v>1432189.78</v>
      </c>
      <c r="K887">
        <f t="shared" si="13"/>
        <v>109.075</v>
      </c>
      <c r="N887" s="23">
        <v>16.26</v>
      </c>
    </row>
    <row r="888" spans="2:14">
      <c r="B888">
        <v>8.955</v>
      </c>
      <c r="C888">
        <v>4996722.5</v>
      </c>
      <c r="D888">
        <v>1432189.78</v>
      </c>
      <c r="E888">
        <v>16.45</v>
      </c>
      <c r="G888">
        <v>4996719.02</v>
      </c>
      <c r="H888">
        <v>1432193.03</v>
      </c>
      <c r="K888">
        <f t="shared" si="13"/>
        <v>108.955</v>
      </c>
      <c r="N888">
        <v>16.3</v>
      </c>
    </row>
    <row r="889" spans="2:14">
      <c r="B889">
        <v>8.115</v>
      </c>
      <c r="C889">
        <v>4996719.02</v>
      </c>
      <c r="D889">
        <v>1432193.03</v>
      </c>
      <c r="E889">
        <v>16.33</v>
      </c>
      <c r="G889">
        <v>4996715.31</v>
      </c>
      <c r="H889">
        <v>1432194.93</v>
      </c>
      <c r="K889">
        <f t="shared" si="13"/>
        <v>108.115</v>
      </c>
      <c r="N889">
        <v>16.45</v>
      </c>
    </row>
    <row r="890" spans="2:14">
      <c r="B890">
        <v>7.376</v>
      </c>
      <c r="C890">
        <v>4996715.31</v>
      </c>
      <c r="D890">
        <v>1432194.93</v>
      </c>
      <c r="E890">
        <v>15.49</v>
      </c>
      <c r="G890">
        <v>4996713.56</v>
      </c>
      <c r="H890">
        <v>1432200.56</v>
      </c>
      <c r="K890">
        <f t="shared" si="13"/>
        <v>107.376</v>
      </c>
      <c r="N890">
        <v>16.33</v>
      </c>
    </row>
    <row r="891" spans="2:14">
      <c r="B891">
        <v>7.186</v>
      </c>
      <c r="C891">
        <v>4996713.56</v>
      </c>
      <c r="D891">
        <v>1432200.56</v>
      </c>
      <c r="E891">
        <v>14.75</v>
      </c>
      <c r="G891">
        <v>4996710.39</v>
      </c>
      <c r="H891">
        <v>1432199.05</v>
      </c>
      <c r="K891">
        <f t="shared" si="13"/>
        <v>107.186</v>
      </c>
      <c r="N891">
        <v>15.49</v>
      </c>
    </row>
    <row r="892" spans="2:14">
      <c r="B892">
        <v>8.656</v>
      </c>
      <c r="C892">
        <v>4996710.39</v>
      </c>
      <c r="D892">
        <v>1432199.05</v>
      </c>
      <c r="E892">
        <v>14.56</v>
      </c>
      <c r="G892">
        <v>4996708.58</v>
      </c>
      <c r="H892">
        <v>1432201.3</v>
      </c>
      <c r="K892">
        <f t="shared" si="13"/>
        <v>108.656</v>
      </c>
      <c r="N892">
        <v>14.75</v>
      </c>
    </row>
    <row r="893" spans="2:14">
      <c r="B893">
        <v>8.506</v>
      </c>
      <c r="C893">
        <v>4996708.58</v>
      </c>
      <c r="D893">
        <v>1432201.3</v>
      </c>
      <c r="E893">
        <v>16.03</v>
      </c>
      <c r="G893">
        <v>4996707.76</v>
      </c>
      <c r="H893">
        <v>1432202.65</v>
      </c>
      <c r="K893">
        <f t="shared" si="13"/>
        <v>108.506</v>
      </c>
      <c r="N893">
        <v>14.56</v>
      </c>
    </row>
    <row r="894" spans="2:14">
      <c r="B894">
        <v>5.756</v>
      </c>
      <c r="C894">
        <v>4996707.76</v>
      </c>
      <c r="D894">
        <v>1432202.65</v>
      </c>
      <c r="E894">
        <v>15.88</v>
      </c>
      <c r="G894">
        <v>4996706.53</v>
      </c>
      <c r="H894">
        <v>1432201.5</v>
      </c>
      <c r="K894">
        <f t="shared" si="13"/>
        <v>105.756</v>
      </c>
      <c r="N894">
        <v>16.03</v>
      </c>
    </row>
    <row r="895" spans="2:14">
      <c r="B895">
        <v>5.486</v>
      </c>
      <c r="C895">
        <v>4996706.53</v>
      </c>
      <c r="D895">
        <v>1432201.5</v>
      </c>
      <c r="E895">
        <v>13.13</v>
      </c>
      <c r="G895">
        <v>4996707.38</v>
      </c>
      <c r="H895">
        <v>1432206.75</v>
      </c>
      <c r="K895">
        <f t="shared" si="13"/>
        <v>105.486</v>
      </c>
      <c r="N895">
        <v>15.88</v>
      </c>
    </row>
    <row r="896" spans="2:14">
      <c r="B896">
        <v>5.826</v>
      </c>
      <c r="C896">
        <v>4996707.38</v>
      </c>
      <c r="D896">
        <v>1432206.75</v>
      </c>
      <c r="E896">
        <v>12.86</v>
      </c>
      <c r="G896">
        <v>4996705.17</v>
      </c>
      <c r="H896">
        <v>1432207.2</v>
      </c>
      <c r="K896">
        <f t="shared" si="13"/>
        <v>105.826</v>
      </c>
      <c r="N896">
        <v>13.13</v>
      </c>
    </row>
    <row r="897" spans="2:14">
      <c r="B897">
        <v>6.266</v>
      </c>
      <c r="C897">
        <v>4996705.17</v>
      </c>
      <c r="D897">
        <v>1432207.2</v>
      </c>
      <c r="E897">
        <v>13.2</v>
      </c>
      <c r="G897">
        <v>4996702.9</v>
      </c>
      <c r="H897">
        <v>1432203.44</v>
      </c>
      <c r="K897">
        <f t="shared" si="13"/>
        <v>106.266</v>
      </c>
      <c r="N897">
        <v>12.86</v>
      </c>
    </row>
    <row r="898" spans="2:14">
      <c r="B898">
        <v>5.796</v>
      </c>
      <c r="C898">
        <v>4996702.9</v>
      </c>
      <c r="D898">
        <v>1432203.44</v>
      </c>
      <c r="E898">
        <v>13.64</v>
      </c>
      <c r="G898">
        <v>4996702.87</v>
      </c>
      <c r="H898">
        <v>1432203.51</v>
      </c>
      <c r="K898">
        <f t="shared" ref="K898:K961" si="14">B898+100</f>
        <v>105.796</v>
      </c>
      <c r="N898">
        <v>13.2</v>
      </c>
    </row>
    <row r="899" spans="2:14">
      <c r="B899">
        <v>5.816</v>
      </c>
      <c r="C899">
        <v>4996702.87</v>
      </c>
      <c r="D899">
        <v>1432203.51</v>
      </c>
      <c r="E899">
        <v>13.17</v>
      </c>
      <c r="G899">
        <v>4996703.47</v>
      </c>
      <c r="H899">
        <v>1432207.9</v>
      </c>
      <c r="K899">
        <f t="shared" si="14"/>
        <v>105.816</v>
      </c>
      <c r="N899">
        <v>13.64</v>
      </c>
    </row>
    <row r="900" spans="2:14">
      <c r="B900">
        <v>5.546</v>
      </c>
      <c r="C900">
        <v>4996703.47</v>
      </c>
      <c r="D900">
        <v>1432207.9</v>
      </c>
      <c r="E900">
        <v>13.19</v>
      </c>
      <c r="G900">
        <v>4996701.45</v>
      </c>
      <c r="H900">
        <v>1432208.51</v>
      </c>
      <c r="K900">
        <f t="shared" si="14"/>
        <v>105.546</v>
      </c>
      <c r="N900">
        <v>13.17</v>
      </c>
    </row>
    <row r="901" spans="2:14">
      <c r="B901">
        <v>5.696</v>
      </c>
      <c r="C901">
        <v>4996701.45</v>
      </c>
      <c r="D901">
        <v>1432208.51</v>
      </c>
      <c r="E901">
        <v>12.92</v>
      </c>
      <c r="G901">
        <v>4996699.47</v>
      </c>
      <c r="H901">
        <v>1432205.7</v>
      </c>
      <c r="K901">
        <f t="shared" si="14"/>
        <v>105.696</v>
      </c>
      <c r="N901">
        <v>13.19</v>
      </c>
    </row>
    <row r="902" spans="2:14">
      <c r="B902">
        <v>5.696</v>
      </c>
      <c r="C902">
        <v>4996699.47</v>
      </c>
      <c r="D902">
        <v>1432205.7</v>
      </c>
      <c r="E902">
        <v>13.07</v>
      </c>
      <c r="G902">
        <v>4996700.43</v>
      </c>
      <c r="H902">
        <v>1432208.92</v>
      </c>
      <c r="K902">
        <f t="shared" si="14"/>
        <v>105.696</v>
      </c>
      <c r="N902">
        <v>12.92</v>
      </c>
    </row>
    <row r="903" spans="2:14">
      <c r="B903">
        <v>5.627</v>
      </c>
      <c r="C903">
        <v>4996700.43</v>
      </c>
      <c r="D903">
        <v>1432208.92</v>
      </c>
      <c r="E903">
        <v>13.07</v>
      </c>
      <c r="G903">
        <v>4996698.78</v>
      </c>
      <c r="H903">
        <v>1432209.59</v>
      </c>
      <c r="K903">
        <f t="shared" si="14"/>
        <v>105.627</v>
      </c>
      <c r="N903">
        <v>13.07</v>
      </c>
    </row>
    <row r="904" spans="2:14">
      <c r="B904">
        <v>5.727</v>
      </c>
      <c r="C904">
        <v>4996698.78</v>
      </c>
      <c r="D904">
        <v>1432209.59</v>
      </c>
      <c r="E904">
        <v>13</v>
      </c>
      <c r="G904">
        <v>4996697.64</v>
      </c>
      <c r="H904">
        <v>1432210.09</v>
      </c>
      <c r="K904">
        <f t="shared" si="14"/>
        <v>105.727</v>
      </c>
      <c r="N904">
        <v>13.07</v>
      </c>
    </row>
    <row r="905" spans="2:14">
      <c r="B905">
        <v>6.047</v>
      </c>
      <c r="C905">
        <v>4996697.64</v>
      </c>
      <c r="D905">
        <v>1432210.09</v>
      </c>
      <c r="E905">
        <v>13.1</v>
      </c>
      <c r="G905">
        <v>4996697.32</v>
      </c>
      <c r="H905">
        <v>1432210.07</v>
      </c>
      <c r="K905">
        <f t="shared" si="14"/>
        <v>106.047</v>
      </c>
      <c r="N905">
        <v>13</v>
      </c>
    </row>
    <row r="906" spans="2:14">
      <c r="B906">
        <v>6.077</v>
      </c>
      <c r="C906">
        <v>4996697.32</v>
      </c>
      <c r="D906">
        <v>1432210.07</v>
      </c>
      <c r="E906">
        <v>13.42</v>
      </c>
      <c r="G906">
        <v>4996695.39</v>
      </c>
      <c r="H906">
        <v>1432210.78</v>
      </c>
      <c r="K906">
        <f t="shared" si="14"/>
        <v>106.077</v>
      </c>
      <c r="N906">
        <v>13.1</v>
      </c>
    </row>
    <row r="907" spans="2:14">
      <c r="B907">
        <v>6.087</v>
      </c>
      <c r="C907">
        <v>4996695.39</v>
      </c>
      <c r="D907">
        <v>1432210.78</v>
      </c>
      <c r="E907">
        <v>13.45</v>
      </c>
      <c r="G907">
        <v>4996693.02</v>
      </c>
      <c r="H907">
        <v>1432211.55</v>
      </c>
      <c r="K907">
        <f t="shared" si="14"/>
        <v>106.087</v>
      </c>
      <c r="N907">
        <v>13.42</v>
      </c>
    </row>
    <row r="908" spans="2:14">
      <c r="B908">
        <v>6.017</v>
      </c>
      <c r="C908">
        <v>4996693.02</v>
      </c>
      <c r="D908">
        <v>1432211.55</v>
      </c>
      <c r="E908">
        <v>13.46</v>
      </c>
      <c r="G908">
        <v>4996690.9</v>
      </c>
      <c r="H908">
        <v>1432212.36</v>
      </c>
      <c r="K908">
        <f t="shared" si="14"/>
        <v>106.017</v>
      </c>
      <c r="N908">
        <v>13.45</v>
      </c>
    </row>
    <row r="909" spans="2:14">
      <c r="B909">
        <v>6.157</v>
      </c>
      <c r="C909">
        <v>4996690.9</v>
      </c>
      <c r="D909">
        <v>1432212.36</v>
      </c>
      <c r="E909">
        <v>13.39</v>
      </c>
      <c r="G909">
        <v>4996690.16</v>
      </c>
      <c r="H909">
        <v>1432212.46</v>
      </c>
      <c r="K909">
        <f t="shared" si="14"/>
        <v>106.157</v>
      </c>
      <c r="N909">
        <v>13.46</v>
      </c>
    </row>
    <row r="910" spans="2:14">
      <c r="B910">
        <v>6.167</v>
      </c>
      <c r="C910">
        <v>4996690.16</v>
      </c>
      <c r="D910">
        <v>1432212.46</v>
      </c>
      <c r="E910">
        <v>13.53</v>
      </c>
      <c r="G910">
        <v>4996689.14</v>
      </c>
      <c r="H910">
        <v>1432213.27</v>
      </c>
      <c r="K910">
        <f t="shared" si="14"/>
        <v>106.167</v>
      </c>
      <c r="N910">
        <v>13.39</v>
      </c>
    </row>
    <row r="911" spans="2:14">
      <c r="B911">
        <v>6.257</v>
      </c>
      <c r="C911">
        <v>4996689.14</v>
      </c>
      <c r="D911">
        <v>1432213.27</v>
      </c>
      <c r="E911">
        <v>13.54</v>
      </c>
      <c r="G911">
        <v>4996688.95</v>
      </c>
      <c r="H911">
        <v>1432213.44</v>
      </c>
      <c r="K911">
        <f t="shared" si="14"/>
        <v>106.257</v>
      </c>
      <c r="N911">
        <v>13.53</v>
      </c>
    </row>
    <row r="912" spans="2:14">
      <c r="B912">
        <v>6.267</v>
      </c>
      <c r="C912">
        <v>4996688.95</v>
      </c>
      <c r="D912">
        <v>1432213.44</v>
      </c>
      <c r="E912">
        <v>13.63</v>
      </c>
      <c r="G912">
        <v>4996688.67</v>
      </c>
      <c r="H912">
        <v>1432213.38</v>
      </c>
      <c r="K912">
        <f t="shared" si="14"/>
        <v>106.267</v>
      </c>
      <c r="N912">
        <v>13.54</v>
      </c>
    </row>
    <row r="913" spans="2:14">
      <c r="B913">
        <v>6.387</v>
      </c>
      <c r="C913">
        <v>4996688.67</v>
      </c>
      <c r="D913">
        <v>1432213.38</v>
      </c>
      <c r="E913">
        <v>13.64</v>
      </c>
      <c r="G913">
        <v>4996686.45</v>
      </c>
      <c r="H913">
        <v>1432214.15</v>
      </c>
      <c r="K913">
        <f t="shared" si="14"/>
        <v>106.387</v>
      </c>
      <c r="N913">
        <v>13.63</v>
      </c>
    </row>
    <row r="914" spans="2:14">
      <c r="B914">
        <v>6.377</v>
      </c>
      <c r="C914">
        <v>4996686.45</v>
      </c>
      <c r="D914">
        <v>1432214.15</v>
      </c>
      <c r="E914">
        <v>13.76</v>
      </c>
      <c r="G914">
        <v>4996683.67</v>
      </c>
      <c r="H914">
        <v>1432215.12</v>
      </c>
      <c r="K914">
        <f t="shared" si="14"/>
        <v>106.377</v>
      </c>
      <c r="N914">
        <v>13.64</v>
      </c>
    </row>
    <row r="915" spans="2:14">
      <c r="B915">
        <v>6.458</v>
      </c>
      <c r="C915">
        <v>4996683.67</v>
      </c>
      <c r="D915">
        <v>1432215.12</v>
      </c>
      <c r="E915">
        <v>13.75</v>
      </c>
      <c r="G915">
        <v>4996679.13</v>
      </c>
      <c r="H915">
        <v>1432216.77</v>
      </c>
      <c r="K915">
        <f t="shared" si="14"/>
        <v>106.458</v>
      </c>
      <c r="N915">
        <v>13.76</v>
      </c>
    </row>
    <row r="916" spans="2:14">
      <c r="B916">
        <v>6.798</v>
      </c>
      <c r="C916">
        <v>4996679.13</v>
      </c>
      <c r="D916">
        <v>1432216.77</v>
      </c>
      <c r="E916">
        <v>13.83</v>
      </c>
      <c r="G916">
        <v>4996674.11</v>
      </c>
      <c r="H916">
        <v>1432218.5</v>
      </c>
      <c r="K916">
        <f t="shared" si="14"/>
        <v>106.798</v>
      </c>
      <c r="N916">
        <v>13.75</v>
      </c>
    </row>
    <row r="917" spans="2:14">
      <c r="B917">
        <v>7.648</v>
      </c>
      <c r="C917">
        <v>4996674.11</v>
      </c>
      <c r="D917">
        <v>1432218.5</v>
      </c>
      <c r="E917">
        <v>14.17</v>
      </c>
      <c r="G917">
        <v>4996671.67</v>
      </c>
      <c r="H917">
        <v>1432219.5</v>
      </c>
      <c r="K917">
        <f t="shared" si="14"/>
        <v>107.648</v>
      </c>
      <c r="N917">
        <v>13.83</v>
      </c>
    </row>
    <row r="918" spans="2:14">
      <c r="B918">
        <v>9.128</v>
      </c>
      <c r="C918">
        <v>4996671.67</v>
      </c>
      <c r="D918">
        <v>1432219.5</v>
      </c>
      <c r="E918">
        <v>15.02</v>
      </c>
      <c r="G918">
        <v>4996669.16</v>
      </c>
      <c r="H918">
        <v>1432220.37</v>
      </c>
      <c r="K918">
        <f t="shared" si="14"/>
        <v>109.128</v>
      </c>
      <c r="N918">
        <v>14.17</v>
      </c>
    </row>
    <row r="919" spans="2:14">
      <c r="B919">
        <v>9.808</v>
      </c>
      <c r="C919">
        <v>4996669.16</v>
      </c>
      <c r="D919">
        <v>1432220.37</v>
      </c>
      <c r="E919">
        <v>16.5</v>
      </c>
      <c r="G919">
        <v>4996666.13</v>
      </c>
      <c r="H919">
        <v>1432221.64</v>
      </c>
      <c r="K919">
        <f t="shared" si="14"/>
        <v>109.808</v>
      </c>
      <c r="N919">
        <v>15.02</v>
      </c>
    </row>
    <row r="920" spans="2:14">
      <c r="B920">
        <v>9.368</v>
      </c>
      <c r="C920">
        <v>4996666.13</v>
      </c>
      <c r="D920">
        <v>1432221.64</v>
      </c>
      <c r="E920">
        <v>17.18</v>
      </c>
      <c r="G920">
        <v>4996662.83</v>
      </c>
      <c r="H920">
        <v>1432222.53</v>
      </c>
      <c r="K920">
        <f t="shared" si="14"/>
        <v>109.368</v>
      </c>
      <c r="N920">
        <v>16.5</v>
      </c>
    </row>
    <row r="921" spans="2:14">
      <c r="B921">
        <v>8.968</v>
      </c>
      <c r="C921">
        <v>4996662.83</v>
      </c>
      <c r="D921">
        <v>1432222.53</v>
      </c>
      <c r="E921">
        <v>16.74</v>
      </c>
      <c r="G921">
        <v>4996661.25</v>
      </c>
      <c r="H921">
        <v>1432223.27</v>
      </c>
      <c r="K921">
        <f t="shared" si="14"/>
        <v>108.968</v>
      </c>
      <c r="N921">
        <v>17.18</v>
      </c>
    </row>
    <row r="922" spans="2:14">
      <c r="B922">
        <v>7.419</v>
      </c>
      <c r="C922">
        <v>4996661.25</v>
      </c>
      <c r="D922">
        <v>1432223.27</v>
      </c>
      <c r="E922">
        <v>16.34</v>
      </c>
      <c r="G922">
        <v>4996659.33</v>
      </c>
      <c r="H922">
        <v>1432223.92</v>
      </c>
      <c r="K922">
        <f t="shared" si="14"/>
        <v>107.419</v>
      </c>
      <c r="N922">
        <v>16.74</v>
      </c>
    </row>
    <row r="923" spans="2:14">
      <c r="B923">
        <v>7.849</v>
      </c>
      <c r="C923">
        <v>4996659.33</v>
      </c>
      <c r="D923">
        <v>1432223.92</v>
      </c>
      <c r="E923">
        <v>14.79</v>
      </c>
      <c r="G923">
        <v>4996657.34</v>
      </c>
      <c r="H923">
        <v>1432224.75</v>
      </c>
      <c r="K923">
        <f t="shared" si="14"/>
        <v>107.849</v>
      </c>
      <c r="N923">
        <v>16.34</v>
      </c>
    </row>
    <row r="924" spans="2:14">
      <c r="B924">
        <v>7.809</v>
      </c>
      <c r="C924">
        <v>4996657.34</v>
      </c>
      <c r="D924">
        <v>1432224.75</v>
      </c>
      <c r="E924">
        <v>15.22</v>
      </c>
      <c r="G924">
        <v>4996652.88</v>
      </c>
      <c r="H924">
        <v>1432226.28</v>
      </c>
      <c r="K924">
        <f t="shared" si="14"/>
        <v>107.809</v>
      </c>
      <c r="N924">
        <v>14.79</v>
      </c>
    </row>
    <row r="925" spans="2:14">
      <c r="B925">
        <v>7.699</v>
      </c>
      <c r="C925">
        <v>4996652.88</v>
      </c>
      <c r="D925">
        <v>1432226.28</v>
      </c>
      <c r="E925">
        <v>15.18</v>
      </c>
      <c r="G925">
        <v>4996649.93</v>
      </c>
      <c r="H925">
        <v>1432227.29</v>
      </c>
      <c r="K925">
        <f t="shared" si="14"/>
        <v>107.699</v>
      </c>
      <c r="N925">
        <v>15.22</v>
      </c>
    </row>
    <row r="926" spans="2:14">
      <c r="B926">
        <v>7.789</v>
      </c>
      <c r="C926">
        <v>4996649.93</v>
      </c>
      <c r="D926">
        <v>1432227.29</v>
      </c>
      <c r="E926">
        <v>15.07</v>
      </c>
      <c r="G926">
        <v>4996648.54</v>
      </c>
      <c r="H926">
        <v>1432227.9</v>
      </c>
      <c r="K926">
        <f t="shared" si="14"/>
        <v>107.789</v>
      </c>
      <c r="N926">
        <v>15.18</v>
      </c>
    </row>
    <row r="927" spans="2:14">
      <c r="B927">
        <v>7.969</v>
      </c>
      <c r="C927">
        <v>4996648.54</v>
      </c>
      <c r="D927">
        <v>1432227.9</v>
      </c>
      <c r="E927">
        <v>15.16</v>
      </c>
      <c r="G927">
        <v>4996646.4</v>
      </c>
      <c r="H927">
        <v>1432228.66</v>
      </c>
      <c r="K927">
        <f t="shared" si="14"/>
        <v>107.969</v>
      </c>
      <c r="N927">
        <v>15.07</v>
      </c>
    </row>
    <row r="928" spans="2:14">
      <c r="B928">
        <v>8.029</v>
      </c>
      <c r="C928">
        <v>4996646.4</v>
      </c>
      <c r="D928">
        <v>1432228.66</v>
      </c>
      <c r="E928">
        <v>15.34</v>
      </c>
      <c r="G928">
        <v>4996642.87</v>
      </c>
      <c r="H928">
        <v>1432229.87</v>
      </c>
      <c r="K928">
        <f t="shared" si="14"/>
        <v>108.029</v>
      </c>
      <c r="N928">
        <v>15.16</v>
      </c>
    </row>
    <row r="929" spans="2:14">
      <c r="B929">
        <v>4.952</v>
      </c>
      <c r="C929">
        <v>4996642.87</v>
      </c>
      <c r="D929">
        <v>1432229.87</v>
      </c>
      <c r="E929">
        <v>15.4</v>
      </c>
      <c r="G929">
        <v>4994781.11</v>
      </c>
      <c r="H929">
        <v>1434659.15</v>
      </c>
      <c r="K929">
        <f t="shared" si="14"/>
        <v>104.952</v>
      </c>
      <c r="N929">
        <v>15.34</v>
      </c>
    </row>
    <row r="930" spans="2:14">
      <c r="B930">
        <v>4.932</v>
      </c>
      <c r="C930">
        <v>4994781.11</v>
      </c>
      <c r="D930">
        <v>1434659.15</v>
      </c>
      <c r="E930">
        <v>12.14</v>
      </c>
      <c r="G930">
        <v>4994781.6</v>
      </c>
      <c r="H930">
        <v>1434654.18</v>
      </c>
      <c r="K930">
        <f t="shared" si="14"/>
        <v>104.932</v>
      </c>
      <c r="N930" s="23">
        <v>15.4</v>
      </c>
    </row>
    <row r="931" spans="2:14">
      <c r="B931">
        <v>4.902</v>
      </c>
      <c r="C931">
        <v>4994781.6</v>
      </c>
      <c r="D931">
        <v>1434654.18</v>
      </c>
      <c r="E931">
        <v>12.12</v>
      </c>
      <c r="G931">
        <v>4994782.06</v>
      </c>
      <c r="H931">
        <v>1434649.9</v>
      </c>
      <c r="K931">
        <f t="shared" si="14"/>
        <v>104.902</v>
      </c>
      <c r="N931">
        <v>12.14</v>
      </c>
    </row>
    <row r="932" spans="2:14">
      <c r="B932">
        <v>4.921</v>
      </c>
      <c r="C932">
        <v>4994782.06</v>
      </c>
      <c r="D932">
        <v>1434649.9</v>
      </c>
      <c r="E932">
        <v>12.09</v>
      </c>
      <c r="G932">
        <v>4994782.26</v>
      </c>
      <c r="H932">
        <v>1434646.53</v>
      </c>
      <c r="K932">
        <f t="shared" si="14"/>
        <v>104.921</v>
      </c>
      <c r="N932">
        <v>12.12</v>
      </c>
    </row>
    <row r="933" spans="2:14">
      <c r="B933">
        <v>4.991</v>
      </c>
      <c r="C933">
        <v>4994782.26</v>
      </c>
      <c r="D933">
        <v>1434646.53</v>
      </c>
      <c r="E933">
        <v>12.11</v>
      </c>
      <c r="G933">
        <v>4994782.44</v>
      </c>
      <c r="H933">
        <v>1434645.6</v>
      </c>
      <c r="K933">
        <f t="shared" si="14"/>
        <v>104.991</v>
      </c>
      <c r="N933">
        <v>12.09</v>
      </c>
    </row>
    <row r="934" spans="2:14">
      <c r="B934">
        <v>4.201</v>
      </c>
      <c r="C934">
        <v>4994782.44</v>
      </c>
      <c r="D934">
        <v>1434645.6</v>
      </c>
      <c r="E934">
        <v>12.18</v>
      </c>
      <c r="G934">
        <v>4994782.88</v>
      </c>
      <c r="H934">
        <v>1434645.45</v>
      </c>
      <c r="K934">
        <f t="shared" si="14"/>
        <v>104.201</v>
      </c>
      <c r="N934">
        <v>12.11</v>
      </c>
    </row>
    <row r="935" spans="2:14">
      <c r="B935">
        <v>3.621</v>
      </c>
      <c r="C935">
        <v>4994782.88</v>
      </c>
      <c r="D935">
        <v>1434645.45</v>
      </c>
      <c r="E935">
        <v>11.39</v>
      </c>
      <c r="G935">
        <v>4994783.02</v>
      </c>
      <c r="H935">
        <v>1434644.36</v>
      </c>
      <c r="K935">
        <f t="shared" si="14"/>
        <v>103.621</v>
      </c>
      <c r="N935">
        <v>12.18</v>
      </c>
    </row>
    <row r="936" spans="2:14">
      <c r="B936">
        <v>3.041</v>
      </c>
      <c r="C936">
        <v>4994783.02</v>
      </c>
      <c r="D936">
        <v>1434644.36</v>
      </c>
      <c r="E936">
        <v>10.81</v>
      </c>
      <c r="G936">
        <v>4994784.15</v>
      </c>
      <c r="H936">
        <v>1434637</v>
      </c>
      <c r="K936">
        <f t="shared" si="14"/>
        <v>103.041</v>
      </c>
      <c r="N936">
        <v>11.39</v>
      </c>
    </row>
    <row r="937" spans="2:14">
      <c r="B937">
        <v>2.921</v>
      </c>
      <c r="C937">
        <v>4994784.15</v>
      </c>
      <c r="D937">
        <v>1434637</v>
      </c>
      <c r="E937">
        <v>10.23</v>
      </c>
      <c r="G937">
        <v>4994784.31</v>
      </c>
      <c r="H937">
        <v>1434636.66</v>
      </c>
      <c r="K937">
        <f t="shared" si="14"/>
        <v>102.921</v>
      </c>
      <c r="N937">
        <v>10.81</v>
      </c>
    </row>
    <row r="938" spans="2:14">
      <c r="B938">
        <v>1.681</v>
      </c>
      <c r="C938">
        <v>4994784.31</v>
      </c>
      <c r="D938">
        <v>1434636.66</v>
      </c>
      <c r="E938">
        <v>10.11</v>
      </c>
      <c r="G938">
        <v>4994784.55</v>
      </c>
      <c r="H938">
        <v>1434635.04</v>
      </c>
      <c r="K938">
        <f t="shared" si="14"/>
        <v>101.681</v>
      </c>
      <c r="N938">
        <v>10.23</v>
      </c>
    </row>
    <row r="939" spans="2:14">
      <c r="B939">
        <v>1.591</v>
      </c>
      <c r="C939">
        <v>4994784.55</v>
      </c>
      <c r="D939">
        <v>1434635.04</v>
      </c>
      <c r="E939">
        <v>8.87</v>
      </c>
      <c r="G939">
        <v>4994785.43</v>
      </c>
      <c r="H939">
        <v>1434632.25</v>
      </c>
      <c r="K939">
        <f t="shared" si="14"/>
        <v>101.591</v>
      </c>
      <c r="N939">
        <v>10.11</v>
      </c>
    </row>
    <row r="940" spans="2:14">
      <c r="B940">
        <v>2.36</v>
      </c>
      <c r="C940">
        <v>4994785.43</v>
      </c>
      <c r="D940">
        <v>1434632.25</v>
      </c>
      <c r="E940">
        <v>8.78</v>
      </c>
      <c r="G940">
        <v>4994785.26</v>
      </c>
      <c r="H940">
        <v>1434630.19</v>
      </c>
      <c r="K940">
        <f t="shared" si="14"/>
        <v>102.36</v>
      </c>
      <c r="N940">
        <v>8.87</v>
      </c>
    </row>
    <row r="941" spans="2:14">
      <c r="B941">
        <v>-0.09</v>
      </c>
      <c r="C941">
        <v>4994785.26</v>
      </c>
      <c r="D941">
        <v>1434630.19</v>
      </c>
      <c r="E941">
        <v>9.55</v>
      </c>
      <c r="G941">
        <v>4994787.07</v>
      </c>
      <c r="H941">
        <v>1434626.46</v>
      </c>
      <c r="K941">
        <f t="shared" si="14"/>
        <v>99.91</v>
      </c>
      <c r="N941">
        <v>8.78</v>
      </c>
    </row>
    <row r="942" spans="2:14">
      <c r="B942">
        <v>-0.12</v>
      </c>
      <c r="C942">
        <v>4994787.07</v>
      </c>
      <c r="D942">
        <v>1434626.46</v>
      </c>
      <c r="E942">
        <v>7.1</v>
      </c>
      <c r="G942">
        <v>4994787.72</v>
      </c>
      <c r="H942">
        <v>1434624.03</v>
      </c>
      <c r="K942">
        <f t="shared" si="14"/>
        <v>99.88</v>
      </c>
      <c r="N942">
        <v>9.55</v>
      </c>
    </row>
    <row r="943" spans="2:14">
      <c r="B943">
        <v>0.19</v>
      </c>
      <c r="C943">
        <v>4994787.72</v>
      </c>
      <c r="D943">
        <v>1434624.03</v>
      </c>
      <c r="E943">
        <v>7.07</v>
      </c>
      <c r="G943">
        <v>4994787.3</v>
      </c>
      <c r="H943">
        <v>1434618.6</v>
      </c>
      <c r="K943">
        <f t="shared" si="14"/>
        <v>100.19</v>
      </c>
      <c r="N943">
        <v>7.1</v>
      </c>
    </row>
    <row r="944" spans="2:14">
      <c r="B944">
        <v>0.66</v>
      </c>
      <c r="C944">
        <v>4994787.3</v>
      </c>
      <c r="D944">
        <v>1434618.6</v>
      </c>
      <c r="E944">
        <v>7.38</v>
      </c>
      <c r="G944">
        <v>4994787.63</v>
      </c>
      <c r="H944">
        <v>1434613.68</v>
      </c>
      <c r="K944">
        <f t="shared" si="14"/>
        <v>100.66</v>
      </c>
      <c r="N944">
        <v>7.07</v>
      </c>
    </row>
    <row r="945" spans="2:14">
      <c r="B945">
        <v>1.039</v>
      </c>
      <c r="C945">
        <v>4994787.63</v>
      </c>
      <c r="D945">
        <v>1434613.68</v>
      </c>
      <c r="E945">
        <v>7.85</v>
      </c>
      <c r="G945">
        <v>4994787.97</v>
      </c>
      <c r="H945">
        <v>1434609.36</v>
      </c>
      <c r="K945">
        <f t="shared" si="14"/>
        <v>101.039</v>
      </c>
      <c r="N945">
        <v>7.38</v>
      </c>
    </row>
    <row r="946" spans="2:14">
      <c r="B946">
        <v>1.309</v>
      </c>
      <c r="C946">
        <v>4994787.97</v>
      </c>
      <c r="D946">
        <v>1434609.36</v>
      </c>
      <c r="E946">
        <v>8.23</v>
      </c>
      <c r="G946">
        <v>4994789.15</v>
      </c>
      <c r="H946">
        <v>1434604.41</v>
      </c>
      <c r="K946">
        <f t="shared" si="14"/>
        <v>101.309</v>
      </c>
      <c r="N946">
        <v>7.85</v>
      </c>
    </row>
    <row r="947" spans="2:14">
      <c r="B947">
        <v>1.589</v>
      </c>
      <c r="C947">
        <v>4994789.15</v>
      </c>
      <c r="D947">
        <v>1434604.41</v>
      </c>
      <c r="E947">
        <v>8.5</v>
      </c>
      <c r="G947">
        <v>4994788.89</v>
      </c>
      <c r="H947">
        <v>1434601.65</v>
      </c>
      <c r="K947">
        <f t="shared" si="14"/>
        <v>101.589</v>
      </c>
      <c r="N947">
        <v>8.23</v>
      </c>
    </row>
    <row r="948" spans="2:14">
      <c r="B948">
        <v>1.609</v>
      </c>
      <c r="C948">
        <v>4994788.89</v>
      </c>
      <c r="D948">
        <v>1434601.65</v>
      </c>
      <c r="E948">
        <v>8.78</v>
      </c>
      <c r="G948">
        <v>4994789.46</v>
      </c>
      <c r="H948">
        <v>1434595.88</v>
      </c>
      <c r="K948">
        <f t="shared" si="14"/>
        <v>101.609</v>
      </c>
      <c r="N948">
        <v>8.5</v>
      </c>
    </row>
    <row r="949" spans="2:14">
      <c r="B949">
        <v>1.568</v>
      </c>
      <c r="C949">
        <v>4994789.46</v>
      </c>
      <c r="D949">
        <v>1434595.88</v>
      </c>
      <c r="E949">
        <v>8.8</v>
      </c>
      <c r="G949">
        <v>4994789.84</v>
      </c>
      <c r="H949">
        <v>1434591.78</v>
      </c>
      <c r="K949">
        <f t="shared" si="14"/>
        <v>101.568</v>
      </c>
      <c r="N949">
        <v>8.78</v>
      </c>
    </row>
    <row r="950" spans="2:14">
      <c r="B950">
        <v>1.318</v>
      </c>
      <c r="C950">
        <v>4994789.84</v>
      </c>
      <c r="D950">
        <v>1434591.78</v>
      </c>
      <c r="E950">
        <v>8.76</v>
      </c>
      <c r="G950">
        <v>4994790.1</v>
      </c>
      <c r="H950">
        <v>1434590.77</v>
      </c>
      <c r="K950">
        <f t="shared" si="14"/>
        <v>101.318</v>
      </c>
      <c r="N950">
        <v>8.8</v>
      </c>
    </row>
    <row r="951" spans="2:14">
      <c r="B951">
        <v>0.458</v>
      </c>
      <c r="C951">
        <v>4994790.1</v>
      </c>
      <c r="D951">
        <v>1434590.77</v>
      </c>
      <c r="E951">
        <v>8.51</v>
      </c>
      <c r="G951">
        <v>4994790.32</v>
      </c>
      <c r="H951">
        <v>1434590.01</v>
      </c>
      <c r="K951">
        <f t="shared" si="14"/>
        <v>100.458</v>
      </c>
      <c r="N951">
        <v>8.76</v>
      </c>
    </row>
    <row r="952" spans="2:14">
      <c r="B952">
        <v>0.048</v>
      </c>
      <c r="C952">
        <v>4994790.32</v>
      </c>
      <c r="D952">
        <v>1434590.01</v>
      </c>
      <c r="E952">
        <v>7.65</v>
      </c>
      <c r="G952">
        <v>4994790.68</v>
      </c>
      <c r="H952">
        <v>1434588.88</v>
      </c>
      <c r="K952">
        <f t="shared" si="14"/>
        <v>100.048</v>
      </c>
      <c r="N952">
        <v>8.51</v>
      </c>
    </row>
    <row r="953" spans="2:14">
      <c r="B953">
        <v>-0.122</v>
      </c>
      <c r="C953">
        <v>4994790.68</v>
      </c>
      <c r="D953">
        <v>1434588.88</v>
      </c>
      <c r="E953">
        <v>7.24</v>
      </c>
      <c r="G953">
        <v>4994790.63</v>
      </c>
      <c r="H953">
        <v>1434588.5</v>
      </c>
      <c r="K953">
        <f t="shared" si="14"/>
        <v>99.878</v>
      </c>
      <c r="N953">
        <v>7.65</v>
      </c>
    </row>
    <row r="954" spans="2:14">
      <c r="B954">
        <v>-0.302</v>
      </c>
      <c r="C954">
        <v>4994790.63</v>
      </c>
      <c r="D954">
        <v>1434588.5</v>
      </c>
      <c r="E954">
        <v>7.07</v>
      </c>
      <c r="G954">
        <v>4994790.54</v>
      </c>
      <c r="H954">
        <v>1434588.01</v>
      </c>
      <c r="K954">
        <f t="shared" si="14"/>
        <v>99.698</v>
      </c>
      <c r="N954">
        <v>7.24</v>
      </c>
    </row>
    <row r="955" spans="2:14">
      <c r="B955">
        <v>-0.522</v>
      </c>
      <c r="C955">
        <v>4994790.54</v>
      </c>
      <c r="D955">
        <v>1434588.01</v>
      </c>
      <c r="E955">
        <v>6.89</v>
      </c>
      <c r="G955">
        <v>4994790.72</v>
      </c>
      <c r="H955">
        <v>1434585.68</v>
      </c>
      <c r="K955">
        <f t="shared" si="14"/>
        <v>99.478</v>
      </c>
      <c r="N955">
        <v>7.07</v>
      </c>
    </row>
    <row r="956" spans="2:14">
      <c r="B956">
        <v>-0.622</v>
      </c>
      <c r="C956">
        <v>4994790.72</v>
      </c>
      <c r="D956">
        <v>1434585.68</v>
      </c>
      <c r="E956">
        <v>6.67</v>
      </c>
      <c r="G956">
        <v>4994791.01</v>
      </c>
      <c r="H956">
        <v>1434581.36</v>
      </c>
      <c r="K956">
        <f t="shared" si="14"/>
        <v>99.378</v>
      </c>
      <c r="N956">
        <v>6.89</v>
      </c>
    </row>
    <row r="957" spans="2:14">
      <c r="B957">
        <v>-0.932</v>
      </c>
      <c r="C957">
        <v>4994791.01</v>
      </c>
      <c r="D957">
        <v>1434581.36</v>
      </c>
      <c r="E957">
        <v>6.57</v>
      </c>
      <c r="G957">
        <v>4994791</v>
      </c>
      <c r="H957">
        <v>1434579.51</v>
      </c>
      <c r="K957">
        <f t="shared" si="14"/>
        <v>99.068</v>
      </c>
      <c r="N957">
        <v>6.67</v>
      </c>
    </row>
    <row r="958" spans="2:14">
      <c r="B958">
        <v>-1.232</v>
      </c>
      <c r="C958">
        <v>4994791</v>
      </c>
      <c r="D958">
        <v>1434579.51</v>
      </c>
      <c r="E958">
        <v>6.26</v>
      </c>
      <c r="G958">
        <v>4994791.38</v>
      </c>
      <c r="H958">
        <v>1434577.64</v>
      </c>
      <c r="K958">
        <f t="shared" si="14"/>
        <v>98.768</v>
      </c>
      <c r="N958">
        <v>6.57</v>
      </c>
    </row>
    <row r="959" spans="2:14">
      <c r="B959">
        <v>-0.292</v>
      </c>
      <c r="C959">
        <v>4994791.38</v>
      </c>
      <c r="D959">
        <v>1434577.64</v>
      </c>
      <c r="E959">
        <v>5.96</v>
      </c>
      <c r="G959">
        <v>4994791.33</v>
      </c>
      <c r="H959">
        <v>1434575.65</v>
      </c>
      <c r="K959">
        <f t="shared" si="14"/>
        <v>99.708</v>
      </c>
      <c r="N959">
        <v>6.26</v>
      </c>
    </row>
    <row r="960" spans="2:14">
      <c r="B960">
        <v>0.007</v>
      </c>
      <c r="C960">
        <v>4994791.33</v>
      </c>
      <c r="D960">
        <v>1434575.65</v>
      </c>
      <c r="E960">
        <v>6.9</v>
      </c>
      <c r="G960">
        <v>4994791.41</v>
      </c>
      <c r="H960">
        <v>1434574.9</v>
      </c>
      <c r="K960">
        <f t="shared" si="14"/>
        <v>100.007</v>
      </c>
      <c r="N960">
        <v>5.96</v>
      </c>
    </row>
    <row r="961" spans="2:14">
      <c r="B961">
        <v>0.167</v>
      </c>
      <c r="C961">
        <v>4994791.41</v>
      </c>
      <c r="D961">
        <v>1434574.9</v>
      </c>
      <c r="E961">
        <v>7.2</v>
      </c>
      <c r="G961">
        <v>4994791.87</v>
      </c>
      <c r="H961">
        <v>1434572.65</v>
      </c>
      <c r="K961">
        <f t="shared" si="14"/>
        <v>100.167</v>
      </c>
      <c r="N961">
        <v>6.9</v>
      </c>
    </row>
    <row r="962" spans="2:14">
      <c r="B962">
        <v>0.017</v>
      </c>
      <c r="C962">
        <v>4994791.87</v>
      </c>
      <c r="D962">
        <v>1434572.65</v>
      </c>
      <c r="E962">
        <v>7.36</v>
      </c>
      <c r="G962">
        <v>4994792.08</v>
      </c>
      <c r="H962">
        <v>1434572.1</v>
      </c>
      <c r="K962">
        <f t="shared" ref="K962:K994" si="15">B962+100</f>
        <v>100.017</v>
      </c>
      <c r="N962">
        <v>7.2</v>
      </c>
    </row>
    <row r="963" spans="2:14">
      <c r="B963">
        <v>-0.203</v>
      </c>
      <c r="C963">
        <v>4994792.08</v>
      </c>
      <c r="D963">
        <v>1434572.1</v>
      </c>
      <c r="E963">
        <v>7.21</v>
      </c>
      <c r="G963">
        <v>4994792.1</v>
      </c>
      <c r="H963">
        <v>1434571.9</v>
      </c>
      <c r="K963">
        <f t="shared" si="15"/>
        <v>99.797</v>
      </c>
      <c r="N963">
        <v>7.36</v>
      </c>
    </row>
    <row r="964" spans="2:14">
      <c r="B964">
        <v>-0.423</v>
      </c>
      <c r="C964">
        <v>4994792.1</v>
      </c>
      <c r="D964">
        <v>1434571.9</v>
      </c>
      <c r="E964">
        <v>6.99</v>
      </c>
      <c r="G964">
        <v>4994797.89</v>
      </c>
      <c r="H964">
        <v>1434569.39</v>
      </c>
      <c r="K964">
        <f t="shared" si="15"/>
        <v>99.577</v>
      </c>
      <c r="N964">
        <v>7.21</v>
      </c>
    </row>
    <row r="965" spans="2:14">
      <c r="B965">
        <v>-0.093</v>
      </c>
      <c r="C965">
        <v>4994797.89</v>
      </c>
      <c r="D965">
        <v>1434569.39</v>
      </c>
      <c r="E965">
        <v>6.77</v>
      </c>
      <c r="G965">
        <v>4994798.85</v>
      </c>
      <c r="H965">
        <v>1434565.58</v>
      </c>
      <c r="K965">
        <f t="shared" si="15"/>
        <v>99.907</v>
      </c>
      <c r="N965">
        <v>6.99</v>
      </c>
    </row>
    <row r="966" spans="2:14">
      <c r="B966">
        <v>-0.023</v>
      </c>
      <c r="C966">
        <v>4994798.85</v>
      </c>
      <c r="D966">
        <v>1434565.58</v>
      </c>
      <c r="E966">
        <v>7.1</v>
      </c>
      <c r="G966">
        <v>4994799.08</v>
      </c>
      <c r="H966">
        <v>1434564.17</v>
      </c>
      <c r="K966">
        <f t="shared" si="15"/>
        <v>99.977</v>
      </c>
      <c r="N966" s="25">
        <v>6.77</v>
      </c>
    </row>
    <row r="967" spans="2:14">
      <c r="B967">
        <v>-0.054</v>
      </c>
      <c r="C967">
        <v>4994799.08</v>
      </c>
      <c r="D967">
        <v>1434564.17</v>
      </c>
      <c r="E967">
        <v>7.17</v>
      </c>
      <c r="G967">
        <v>4994799.35</v>
      </c>
      <c r="H967">
        <v>1434559.61</v>
      </c>
      <c r="K967">
        <f t="shared" si="15"/>
        <v>99.946</v>
      </c>
      <c r="N967" s="25">
        <v>7.1</v>
      </c>
    </row>
    <row r="968" spans="2:14">
      <c r="B968">
        <v>-1.044</v>
      </c>
      <c r="C968">
        <v>4994799.35</v>
      </c>
      <c r="D968">
        <v>1434559.61</v>
      </c>
      <c r="E968">
        <v>7.14</v>
      </c>
      <c r="G968">
        <v>4994794.17</v>
      </c>
      <c r="H968">
        <v>1434556.14</v>
      </c>
      <c r="K968">
        <f t="shared" si="15"/>
        <v>98.956</v>
      </c>
      <c r="N968" s="25">
        <v>7.17</v>
      </c>
    </row>
    <row r="969" spans="2:14">
      <c r="B969">
        <v>-0.304</v>
      </c>
      <c r="C969">
        <v>4994794.17</v>
      </c>
      <c r="D969">
        <v>1434556.14</v>
      </c>
      <c r="E969">
        <v>6.15</v>
      </c>
      <c r="G969">
        <v>4994794.1</v>
      </c>
      <c r="H969">
        <v>1434554.73</v>
      </c>
      <c r="K969">
        <f t="shared" si="15"/>
        <v>99.696</v>
      </c>
      <c r="N969">
        <v>7.14</v>
      </c>
    </row>
    <row r="970" spans="2:14">
      <c r="B970">
        <v>-0.394</v>
      </c>
      <c r="C970">
        <v>4994794.1</v>
      </c>
      <c r="D970">
        <v>1434554.73</v>
      </c>
      <c r="E970">
        <v>6.89</v>
      </c>
      <c r="G970">
        <v>4994796.59</v>
      </c>
      <c r="H970">
        <v>1434551.9</v>
      </c>
      <c r="K970">
        <f t="shared" si="15"/>
        <v>99.606</v>
      </c>
      <c r="N970">
        <v>6.15</v>
      </c>
    </row>
    <row r="971" spans="2:14">
      <c r="B971">
        <v>-0.704</v>
      </c>
      <c r="C971">
        <v>4994796.59</v>
      </c>
      <c r="D971">
        <v>1434551.9</v>
      </c>
      <c r="E971">
        <v>6.8</v>
      </c>
      <c r="G971">
        <v>4994793.91</v>
      </c>
      <c r="H971">
        <v>1434551.32</v>
      </c>
      <c r="K971">
        <f t="shared" si="15"/>
        <v>99.296</v>
      </c>
      <c r="N971">
        <v>6.89</v>
      </c>
    </row>
    <row r="972" spans="2:14">
      <c r="B972">
        <v>-0.524</v>
      </c>
      <c r="C972">
        <v>4994793.91</v>
      </c>
      <c r="D972">
        <v>1434551.32</v>
      </c>
      <c r="E972">
        <v>6.49</v>
      </c>
      <c r="G972">
        <v>4994794.49</v>
      </c>
      <c r="H972">
        <v>1434548.79</v>
      </c>
      <c r="K972">
        <f t="shared" si="15"/>
        <v>99.476</v>
      </c>
      <c r="N972">
        <v>6.8</v>
      </c>
    </row>
    <row r="973" spans="2:14">
      <c r="B973">
        <v>-0.444</v>
      </c>
      <c r="C973">
        <v>4994794.49</v>
      </c>
      <c r="D973">
        <v>1434548.79</v>
      </c>
      <c r="E973">
        <v>6.67</v>
      </c>
      <c r="G973">
        <v>4994794.45</v>
      </c>
      <c r="H973">
        <v>1434548.2</v>
      </c>
      <c r="K973">
        <f t="shared" si="15"/>
        <v>99.556</v>
      </c>
      <c r="N973">
        <v>6.49</v>
      </c>
    </row>
    <row r="974" spans="2:14">
      <c r="B974">
        <v>-0.544</v>
      </c>
      <c r="C974">
        <v>4994794.45</v>
      </c>
      <c r="D974">
        <v>1434548.2</v>
      </c>
      <c r="E974">
        <v>6.75</v>
      </c>
      <c r="G974">
        <v>4994796.04</v>
      </c>
      <c r="H974">
        <v>1434540.1</v>
      </c>
      <c r="K974">
        <f t="shared" si="15"/>
        <v>99.456</v>
      </c>
      <c r="N974">
        <v>6.67</v>
      </c>
    </row>
    <row r="975" spans="2:14">
      <c r="B975">
        <v>-0.695</v>
      </c>
      <c r="C975">
        <v>4994796.04</v>
      </c>
      <c r="D975">
        <v>1434540.1</v>
      </c>
      <c r="E975">
        <v>6.65</v>
      </c>
      <c r="G975">
        <v>4994796.72</v>
      </c>
      <c r="H975">
        <v>1434537.45</v>
      </c>
      <c r="K975">
        <f t="shared" si="15"/>
        <v>99.305</v>
      </c>
      <c r="N975">
        <v>6.75</v>
      </c>
    </row>
    <row r="976" spans="2:14">
      <c r="B976">
        <v>-0.765</v>
      </c>
      <c r="C976">
        <v>4994796.72</v>
      </c>
      <c r="D976">
        <v>1434537.45</v>
      </c>
      <c r="E976">
        <v>6.5</v>
      </c>
      <c r="G976">
        <v>4994799.43</v>
      </c>
      <c r="H976">
        <v>1434532.29</v>
      </c>
      <c r="K976">
        <f t="shared" si="15"/>
        <v>99.235</v>
      </c>
      <c r="N976">
        <v>6.65</v>
      </c>
    </row>
    <row r="977" spans="2:14">
      <c r="B977">
        <v>-0.785</v>
      </c>
      <c r="C977">
        <v>4994799.43</v>
      </c>
      <c r="D977">
        <v>1434532.29</v>
      </c>
      <c r="E977">
        <v>6.43</v>
      </c>
      <c r="G977">
        <v>4994797.21</v>
      </c>
      <c r="H977">
        <v>1434527.22</v>
      </c>
      <c r="K977">
        <f t="shared" si="15"/>
        <v>99.215</v>
      </c>
      <c r="N977">
        <v>6.5</v>
      </c>
    </row>
    <row r="978" spans="2:14">
      <c r="B978">
        <v>-0.866</v>
      </c>
      <c r="C978">
        <v>4994797.21</v>
      </c>
      <c r="D978">
        <v>1434527.22</v>
      </c>
      <c r="E978">
        <v>6.41</v>
      </c>
      <c r="G978">
        <v>4994799.29</v>
      </c>
      <c r="H978">
        <v>1434520.08</v>
      </c>
      <c r="K978">
        <f t="shared" si="15"/>
        <v>99.134</v>
      </c>
      <c r="N978">
        <v>6.43</v>
      </c>
    </row>
    <row r="979" spans="2:14">
      <c r="B979">
        <v>-1.048</v>
      </c>
      <c r="C979">
        <v>4994799.29</v>
      </c>
      <c r="D979">
        <v>1434520.08</v>
      </c>
      <c r="E979">
        <v>6.33</v>
      </c>
      <c r="G979">
        <v>4994804.126</v>
      </c>
      <c r="H979">
        <v>1434504.636</v>
      </c>
      <c r="K979">
        <f t="shared" si="15"/>
        <v>98.952</v>
      </c>
      <c r="N979">
        <v>6.41</v>
      </c>
    </row>
    <row r="980" spans="2:14">
      <c r="B980">
        <v>-1.048</v>
      </c>
      <c r="C980">
        <v>4994804.126</v>
      </c>
      <c r="D980">
        <v>1434504.636</v>
      </c>
      <c r="E980">
        <v>6.148</v>
      </c>
      <c r="G980">
        <v>4994804.126</v>
      </c>
      <c r="H980">
        <v>1434504.633</v>
      </c>
      <c r="K980">
        <f t="shared" si="15"/>
        <v>98.952</v>
      </c>
      <c r="N980">
        <v>6.33</v>
      </c>
    </row>
    <row r="981" spans="2:14">
      <c r="B981">
        <v>-0.053</v>
      </c>
      <c r="C981">
        <v>4994804.126</v>
      </c>
      <c r="D981">
        <v>1434504.633</v>
      </c>
      <c r="E981">
        <v>6.148</v>
      </c>
      <c r="G981">
        <v>4994804.548</v>
      </c>
      <c r="H981">
        <v>1434500.254</v>
      </c>
      <c r="K981">
        <f t="shared" si="15"/>
        <v>99.947</v>
      </c>
      <c r="N981">
        <v>6.148</v>
      </c>
    </row>
    <row r="982" spans="2:14">
      <c r="B982">
        <v>-0.108</v>
      </c>
      <c r="C982">
        <v>4994804.548</v>
      </c>
      <c r="D982">
        <v>1434500.254</v>
      </c>
      <c r="E982">
        <v>7.144</v>
      </c>
      <c r="G982">
        <v>4994816.225</v>
      </c>
      <c r="H982">
        <v>1434499.151</v>
      </c>
      <c r="K982">
        <f t="shared" si="15"/>
        <v>99.892</v>
      </c>
      <c r="N982">
        <v>6.148</v>
      </c>
    </row>
    <row r="983" spans="2:14">
      <c r="B983">
        <v>-0.101</v>
      </c>
      <c r="C983">
        <v>4994816.225</v>
      </c>
      <c r="D983">
        <v>1434499.151</v>
      </c>
      <c r="E983">
        <v>7.089</v>
      </c>
      <c r="G983">
        <v>4994804.753</v>
      </c>
      <c r="H983">
        <v>1434496.949</v>
      </c>
      <c r="K983">
        <f t="shared" si="15"/>
        <v>99.899</v>
      </c>
      <c r="N983">
        <v>7.144</v>
      </c>
    </row>
    <row r="984" spans="2:14">
      <c r="B984">
        <v>-0.095</v>
      </c>
      <c r="C984">
        <v>4994804.753</v>
      </c>
      <c r="D984">
        <v>1434496.949</v>
      </c>
      <c r="E984">
        <v>7.096</v>
      </c>
      <c r="G984">
        <v>4994804.756</v>
      </c>
      <c r="H984">
        <v>1434496.907</v>
      </c>
      <c r="K984">
        <f t="shared" si="15"/>
        <v>99.905</v>
      </c>
      <c r="N984">
        <v>7.089</v>
      </c>
    </row>
    <row r="985" spans="2:14">
      <c r="B985">
        <v>-0.067</v>
      </c>
      <c r="C985">
        <v>4994804.756</v>
      </c>
      <c r="D985">
        <v>1434496.907</v>
      </c>
      <c r="E985">
        <v>7.102</v>
      </c>
      <c r="G985">
        <v>4994816.03</v>
      </c>
      <c r="H985">
        <v>1434498.83</v>
      </c>
      <c r="K985">
        <f t="shared" si="15"/>
        <v>99.933</v>
      </c>
      <c r="N985">
        <v>7.096</v>
      </c>
    </row>
    <row r="986" spans="2:14">
      <c r="B986">
        <v>-0.147</v>
      </c>
      <c r="C986">
        <v>4994816.03</v>
      </c>
      <c r="D986">
        <v>1434498.83</v>
      </c>
      <c r="E986">
        <v>7.13</v>
      </c>
      <c r="G986">
        <v>4994803.4</v>
      </c>
      <c r="H986">
        <v>1434493.33</v>
      </c>
      <c r="K986">
        <f t="shared" si="15"/>
        <v>99.853</v>
      </c>
      <c r="N986">
        <v>7.102</v>
      </c>
    </row>
    <row r="987" spans="2:14">
      <c r="B987">
        <v>1.963</v>
      </c>
      <c r="C987">
        <v>4994803.4</v>
      </c>
      <c r="D987">
        <v>1434493.33</v>
      </c>
      <c r="E987">
        <v>7.05</v>
      </c>
      <c r="G987">
        <v>4994801.25</v>
      </c>
      <c r="H987">
        <v>1434488.94</v>
      </c>
      <c r="K987">
        <f t="shared" si="15"/>
        <v>101.963</v>
      </c>
      <c r="N987">
        <v>7.13</v>
      </c>
    </row>
    <row r="988" spans="2:14">
      <c r="B988">
        <v>3.053</v>
      </c>
      <c r="C988">
        <v>4994801.25</v>
      </c>
      <c r="D988">
        <v>1434488.94</v>
      </c>
      <c r="E988">
        <v>9.16</v>
      </c>
      <c r="G988">
        <v>4994800.76</v>
      </c>
      <c r="H988">
        <v>1434486.76</v>
      </c>
      <c r="K988">
        <f t="shared" si="15"/>
        <v>103.053</v>
      </c>
      <c r="N988">
        <v>7.05</v>
      </c>
    </row>
    <row r="989" spans="2:14">
      <c r="B989">
        <v>3.003</v>
      </c>
      <c r="C989">
        <v>4994800.76</v>
      </c>
      <c r="D989">
        <v>1434486.76</v>
      </c>
      <c r="E989">
        <v>10.25</v>
      </c>
      <c r="G989">
        <v>4994801.11</v>
      </c>
      <c r="H989">
        <v>1434483.42</v>
      </c>
      <c r="K989">
        <f t="shared" si="15"/>
        <v>103.003</v>
      </c>
      <c r="N989">
        <v>9.16</v>
      </c>
    </row>
    <row r="990" spans="2:14">
      <c r="B990">
        <v>3.812</v>
      </c>
      <c r="C990">
        <v>4994801.11</v>
      </c>
      <c r="D990">
        <v>1434483.42</v>
      </c>
      <c r="E990">
        <v>10.2</v>
      </c>
      <c r="G990">
        <v>4994801.47</v>
      </c>
      <c r="H990">
        <v>1434480.43</v>
      </c>
      <c r="K990">
        <f t="shared" si="15"/>
        <v>103.812</v>
      </c>
      <c r="N990">
        <v>10.25</v>
      </c>
    </row>
    <row r="991" spans="2:14">
      <c r="B991">
        <v>2.942</v>
      </c>
      <c r="C991">
        <v>4994801.47</v>
      </c>
      <c r="D991">
        <v>1434480.43</v>
      </c>
      <c r="E991">
        <v>11.01</v>
      </c>
      <c r="G991">
        <v>4994804.75</v>
      </c>
      <c r="H991">
        <v>1434476.31</v>
      </c>
      <c r="K991">
        <f t="shared" si="15"/>
        <v>102.942</v>
      </c>
      <c r="N991">
        <v>10.2</v>
      </c>
    </row>
    <row r="992" spans="2:14">
      <c r="B992">
        <v>4.142</v>
      </c>
      <c r="C992">
        <v>4994804.75</v>
      </c>
      <c r="D992">
        <v>1434476.31</v>
      </c>
      <c r="E992">
        <v>10.14</v>
      </c>
      <c r="G992">
        <v>4994801.29</v>
      </c>
      <c r="H992">
        <v>1434475.58</v>
      </c>
      <c r="K992">
        <f t="shared" si="15"/>
        <v>104.142</v>
      </c>
      <c r="N992">
        <v>11.01</v>
      </c>
    </row>
    <row r="993" spans="2:14">
      <c r="B993">
        <v>3.982</v>
      </c>
      <c r="C993">
        <v>4994801.29</v>
      </c>
      <c r="D993">
        <v>1434475.58</v>
      </c>
      <c r="E993">
        <v>11.34</v>
      </c>
      <c r="G993">
        <v>4994802.17</v>
      </c>
      <c r="H993">
        <v>1434468.45</v>
      </c>
      <c r="K993">
        <f t="shared" si="15"/>
        <v>103.982</v>
      </c>
      <c r="N993">
        <v>10.14</v>
      </c>
    </row>
    <row r="994" spans="2:14">
      <c r="B994">
        <v>3.861</v>
      </c>
      <c r="C994">
        <v>4994802.17</v>
      </c>
      <c r="D994">
        <v>1434468.45</v>
      </c>
      <c r="E994">
        <v>11.18</v>
      </c>
      <c r="G994">
        <v>4994802.32</v>
      </c>
      <c r="H994">
        <v>1434457</v>
      </c>
      <c r="K994">
        <f t="shared" si="15"/>
        <v>103.861</v>
      </c>
      <c r="N994">
        <v>11.34</v>
      </c>
    </row>
    <row r="995" spans="3:14">
      <c r="C995">
        <v>4994802.32</v>
      </c>
      <c r="D995">
        <v>1434457</v>
      </c>
      <c r="E995">
        <v>11.06</v>
      </c>
      <c r="N995">
        <v>11.18</v>
      </c>
    </row>
    <row r="996" spans="14:14">
      <c r="N996">
        <v>11.06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1022"/>
  <sheetViews>
    <sheetView topLeftCell="A825" workbookViewId="0">
      <selection activeCell="P284" sqref="P284"/>
    </sheetView>
  </sheetViews>
  <sheetFormatPr defaultColWidth="8.83333333333333" defaultRowHeight="14.4"/>
  <sheetData>
    <row r="1" ht="15.15" spans="4:16">
      <c r="D1" t="s">
        <v>1316</v>
      </c>
      <c r="E1" t="s">
        <v>1320</v>
      </c>
      <c r="F1" t="s">
        <v>1321</v>
      </c>
      <c r="G1" t="s">
        <v>1319</v>
      </c>
      <c r="P1" t="s">
        <v>1316</v>
      </c>
    </row>
    <row r="2" ht="15.15" spans="4:16">
      <c r="D2" t="s">
        <v>13</v>
      </c>
      <c r="E2">
        <v>5005279.23</v>
      </c>
      <c r="F2">
        <v>1428056.54</v>
      </c>
      <c r="G2">
        <v>55.45</v>
      </c>
      <c r="I2" s="21">
        <v>14000</v>
      </c>
      <c r="J2" s="22">
        <v>5005279.23</v>
      </c>
      <c r="K2" s="22">
        <v>1428056.54</v>
      </c>
      <c r="L2" s="22">
        <v>47.641</v>
      </c>
      <c r="M2">
        <f t="shared" ref="M2:M65" si="0">L2+100</f>
        <v>147.641</v>
      </c>
      <c r="N2">
        <v>5005279.23</v>
      </c>
      <c r="O2">
        <v>1428056.54</v>
      </c>
      <c r="P2" t="s">
        <v>13</v>
      </c>
    </row>
    <row r="3" ht="15.15" spans="4:16">
      <c r="D3" t="s">
        <v>15</v>
      </c>
      <c r="E3">
        <v>5005272.95</v>
      </c>
      <c r="F3">
        <v>1428044.87</v>
      </c>
      <c r="G3">
        <v>55.91</v>
      </c>
      <c r="I3" s="21">
        <v>14001</v>
      </c>
      <c r="J3" s="22">
        <v>5005272.95</v>
      </c>
      <c r="K3" s="22">
        <v>1428044.87</v>
      </c>
      <c r="L3" s="22">
        <v>48.101</v>
      </c>
      <c r="M3">
        <f t="shared" si="0"/>
        <v>148.101</v>
      </c>
      <c r="N3">
        <v>5005272.95</v>
      </c>
      <c r="O3">
        <v>1428044.87</v>
      </c>
      <c r="P3" t="s">
        <v>15</v>
      </c>
    </row>
    <row r="4" ht="15.15" spans="4:16">
      <c r="D4" t="s">
        <v>17</v>
      </c>
      <c r="E4">
        <v>5005272.26</v>
      </c>
      <c r="F4">
        <v>1428043.85</v>
      </c>
      <c r="G4">
        <v>54.44</v>
      </c>
      <c r="I4" s="21">
        <v>14002</v>
      </c>
      <c r="J4" s="22">
        <v>5005272.26</v>
      </c>
      <c r="K4" s="22">
        <v>1428043.85</v>
      </c>
      <c r="L4" s="22">
        <v>46.631</v>
      </c>
      <c r="M4">
        <f t="shared" si="0"/>
        <v>146.631</v>
      </c>
      <c r="N4">
        <v>5005272.26</v>
      </c>
      <c r="O4">
        <v>1428043.85</v>
      </c>
      <c r="P4" t="s">
        <v>17</v>
      </c>
    </row>
    <row r="5" ht="15.15" spans="4:16">
      <c r="D5" t="s">
        <v>19</v>
      </c>
      <c r="E5">
        <v>5005265.22</v>
      </c>
      <c r="F5">
        <v>1428031.56</v>
      </c>
      <c r="G5">
        <v>54</v>
      </c>
      <c r="I5" s="21">
        <v>14003</v>
      </c>
      <c r="J5" s="22">
        <v>5005265.22</v>
      </c>
      <c r="K5" s="22">
        <v>1428031.56</v>
      </c>
      <c r="L5" s="22">
        <v>46.19</v>
      </c>
      <c r="M5">
        <f t="shared" si="0"/>
        <v>146.19</v>
      </c>
      <c r="N5">
        <v>5005265.22</v>
      </c>
      <c r="O5">
        <v>1428031.56</v>
      </c>
      <c r="P5" t="s">
        <v>19</v>
      </c>
    </row>
    <row r="6" ht="15.15" spans="4:16">
      <c r="D6" t="s">
        <v>21</v>
      </c>
      <c r="E6">
        <v>5005256.93</v>
      </c>
      <c r="F6">
        <v>1428016.95</v>
      </c>
      <c r="G6">
        <v>53.92</v>
      </c>
      <c r="I6" s="21">
        <v>14004</v>
      </c>
      <c r="J6" s="22">
        <v>5005256.93</v>
      </c>
      <c r="K6" s="22">
        <v>1428016.95</v>
      </c>
      <c r="L6" s="22">
        <v>46.11</v>
      </c>
      <c r="M6">
        <f t="shared" si="0"/>
        <v>146.11</v>
      </c>
      <c r="N6">
        <v>5005256.93</v>
      </c>
      <c r="O6">
        <v>1428016.95</v>
      </c>
      <c r="P6" t="s">
        <v>21</v>
      </c>
    </row>
    <row r="7" ht="15.15" spans="4:16">
      <c r="D7" t="s">
        <v>23</v>
      </c>
      <c r="E7">
        <v>5005247.28</v>
      </c>
      <c r="F7">
        <v>1428000.34</v>
      </c>
      <c r="G7">
        <v>53.58</v>
      </c>
      <c r="I7" s="21">
        <v>14005</v>
      </c>
      <c r="J7" s="22">
        <v>5005247.28</v>
      </c>
      <c r="K7" s="22">
        <v>1428000.34</v>
      </c>
      <c r="L7" s="22">
        <v>45.769</v>
      </c>
      <c r="M7">
        <f t="shared" si="0"/>
        <v>145.769</v>
      </c>
      <c r="N7">
        <v>5005247.28</v>
      </c>
      <c r="O7">
        <v>1428000.34</v>
      </c>
      <c r="P7" t="s">
        <v>23</v>
      </c>
    </row>
    <row r="8" ht="15.15" spans="4:16">
      <c r="D8" t="s">
        <v>25</v>
      </c>
      <c r="E8">
        <v>5005241.61</v>
      </c>
      <c r="F8">
        <v>1427990.03</v>
      </c>
      <c r="G8">
        <v>53.39</v>
      </c>
      <c r="I8" s="21">
        <v>14006</v>
      </c>
      <c r="J8" s="22">
        <v>5005241.61</v>
      </c>
      <c r="K8" s="22">
        <v>1427990.03</v>
      </c>
      <c r="L8" s="22">
        <v>45.579</v>
      </c>
      <c r="M8">
        <f t="shared" si="0"/>
        <v>145.579</v>
      </c>
      <c r="N8">
        <v>5005241.61</v>
      </c>
      <c r="O8">
        <v>1427990.03</v>
      </c>
      <c r="P8" t="s">
        <v>25</v>
      </c>
    </row>
    <row r="9" ht="15.15" spans="4:16">
      <c r="D9" t="s">
        <v>27</v>
      </c>
      <c r="E9">
        <v>5005239.04</v>
      </c>
      <c r="F9">
        <v>1427985.45</v>
      </c>
      <c r="G9">
        <v>53.16</v>
      </c>
      <c r="I9" s="21">
        <v>14007</v>
      </c>
      <c r="J9" s="22">
        <v>5005239.04</v>
      </c>
      <c r="K9" s="22">
        <v>1427985.45</v>
      </c>
      <c r="L9" s="22">
        <v>45.349</v>
      </c>
      <c r="M9">
        <f t="shared" si="0"/>
        <v>145.349</v>
      </c>
      <c r="N9">
        <v>5005239.04</v>
      </c>
      <c r="O9">
        <v>1427985.45</v>
      </c>
      <c r="P9" t="s">
        <v>27</v>
      </c>
    </row>
    <row r="10" ht="15.15" spans="4:16">
      <c r="D10" t="s">
        <v>29</v>
      </c>
      <c r="E10">
        <v>5005236.17</v>
      </c>
      <c r="F10">
        <v>1427981.03</v>
      </c>
      <c r="G10">
        <v>53.32</v>
      </c>
      <c r="I10" s="21">
        <v>14008</v>
      </c>
      <c r="J10" s="22">
        <v>5005236.17</v>
      </c>
      <c r="K10" s="22">
        <v>1427981.03</v>
      </c>
      <c r="L10" s="22">
        <v>45.509</v>
      </c>
      <c r="M10">
        <f t="shared" si="0"/>
        <v>145.509</v>
      </c>
      <c r="N10">
        <v>5005236.17</v>
      </c>
      <c r="O10">
        <v>1427981.03</v>
      </c>
      <c r="P10" t="s">
        <v>29</v>
      </c>
    </row>
    <row r="11" ht="15.15" spans="4:16">
      <c r="D11" t="s">
        <v>31</v>
      </c>
      <c r="E11">
        <v>5005233.87</v>
      </c>
      <c r="F11">
        <v>1427976.54</v>
      </c>
      <c r="G11">
        <v>53.11</v>
      </c>
      <c r="I11" s="21">
        <v>14009</v>
      </c>
      <c r="J11" s="22">
        <v>5005233.87</v>
      </c>
      <c r="K11" s="22">
        <v>1427976.54</v>
      </c>
      <c r="L11" s="22">
        <v>45.299</v>
      </c>
      <c r="M11">
        <f t="shared" si="0"/>
        <v>145.299</v>
      </c>
      <c r="N11">
        <v>5005233.87</v>
      </c>
      <c r="O11">
        <v>1427976.54</v>
      </c>
      <c r="P11" t="s">
        <v>31</v>
      </c>
    </row>
    <row r="12" ht="15.15" spans="4:16">
      <c r="D12" t="s">
        <v>33</v>
      </c>
      <c r="E12">
        <v>5005230.25</v>
      </c>
      <c r="F12">
        <v>1427969.91</v>
      </c>
      <c r="G12">
        <v>52.88</v>
      </c>
      <c r="I12" s="21">
        <v>14010</v>
      </c>
      <c r="J12" s="22">
        <v>5005230.25</v>
      </c>
      <c r="K12" s="22">
        <v>1427969.91</v>
      </c>
      <c r="L12" s="22">
        <v>45.068</v>
      </c>
      <c r="M12">
        <f t="shared" si="0"/>
        <v>145.068</v>
      </c>
      <c r="N12">
        <v>5005230.25</v>
      </c>
      <c r="O12">
        <v>1427969.91</v>
      </c>
      <c r="P12" t="s">
        <v>33</v>
      </c>
    </row>
    <row r="13" ht="15.15" spans="4:16">
      <c r="D13" t="s">
        <v>35</v>
      </c>
      <c r="E13">
        <v>5005227.34</v>
      </c>
      <c r="F13">
        <v>1427964.9</v>
      </c>
      <c r="G13">
        <v>52.65</v>
      </c>
      <c r="I13" s="21">
        <v>14011</v>
      </c>
      <c r="J13" s="22">
        <v>5005227.34</v>
      </c>
      <c r="K13" s="22">
        <v>1427964.9</v>
      </c>
      <c r="L13" s="22">
        <v>44.838</v>
      </c>
      <c r="M13">
        <f t="shared" si="0"/>
        <v>144.838</v>
      </c>
      <c r="N13">
        <v>5005227.34</v>
      </c>
      <c r="O13">
        <v>1427964.9</v>
      </c>
      <c r="P13" t="s">
        <v>35</v>
      </c>
    </row>
    <row r="14" ht="15.15" spans="4:16">
      <c r="D14" t="s">
        <v>37</v>
      </c>
      <c r="E14">
        <v>5005224.56</v>
      </c>
      <c r="F14">
        <v>1427960.42</v>
      </c>
      <c r="G14">
        <v>52.57</v>
      </c>
      <c r="I14" s="21">
        <v>14012</v>
      </c>
      <c r="J14" s="22">
        <v>5005224.56</v>
      </c>
      <c r="K14" s="22">
        <v>1427960.42</v>
      </c>
      <c r="L14" s="22">
        <v>44.758</v>
      </c>
      <c r="M14">
        <f t="shared" si="0"/>
        <v>144.758</v>
      </c>
      <c r="N14">
        <v>5005224.56</v>
      </c>
      <c r="O14">
        <v>1427960.42</v>
      </c>
      <c r="P14" t="s">
        <v>37</v>
      </c>
    </row>
    <row r="15" ht="15.15" spans="4:16">
      <c r="D15" t="s">
        <v>39</v>
      </c>
      <c r="E15">
        <v>5005221.9</v>
      </c>
      <c r="F15">
        <v>1427956.18</v>
      </c>
      <c r="G15">
        <v>52.43</v>
      </c>
      <c r="I15" s="21">
        <v>14013</v>
      </c>
      <c r="J15" s="22">
        <v>5005221.9</v>
      </c>
      <c r="K15" s="22">
        <v>1427956.18</v>
      </c>
      <c r="L15" s="22">
        <v>44.618</v>
      </c>
      <c r="M15">
        <f t="shared" si="0"/>
        <v>144.618</v>
      </c>
      <c r="N15">
        <v>5005221.9</v>
      </c>
      <c r="O15">
        <v>1427956.18</v>
      </c>
      <c r="P15" t="s">
        <v>39</v>
      </c>
    </row>
    <row r="16" ht="15.15" spans="4:16">
      <c r="D16" t="s">
        <v>41</v>
      </c>
      <c r="E16">
        <v>5005220.65</v>
      </c>
      <c r="F16">
        <v>1427953.98</v>
      </c>
      <c r="G16">
        <v>52.25</v>
      </c>
      <c r="I16" s="21">
        <v>14014</v>
      </c>
      <c r="J16" s="22">
        <v>5005220.65</v>
      </c>
      <c r="K16" s="22">
        <v>1427953.98</v>
      </c>
      <c r="L16" s="22">
        <v>44.438</v>
      </c>
      <c r="M16">
        <f t="shared" si="0"/>
        <v>144.438</v>
      </c>
      <c r="N16">
        <v>5005220.65</v>
      </c>
      <c r="O16">
        <v>1427953.98</v>
      </c>
      <c r="P16" t="s">
        <v>41</v>
      </c>
    </row>
    <row r="17" ht="15.15" spans="4:16">
      <c r="D17" t="s">
        <v>43</v>
      </c>
      <c r="E17">
        <v>5005218.84</v>
      </c>
      <c r="F17">
        <v>1427949.84</v>
      </c>
      <c r="G17">
        <v>52.4</v>
      </c>
      <c r="I17" s="21">
        <v>14015</v>
      </c>
      <c r="J17" s="22">
        <v>5005218.84</v>
      </c>
      <c r="K17" s="22">
        <v>1427949.84</v>
      </c>
      <c r="L17" s="22">
        <v>44.588</v>
      </c>
      <c r="M17">
        <f t="shared" si="0"/>
        <v>144.588</v>
      </c>
      <c r="N17">
        <v>5005218.84</v>
      </c>
      <c r="O17">
        <v>1427949.84</v>
      </c>
      <c r="P17" t="s">
        <v>43</v>
      </c>
    </row>
    <row r="18" ht="15.15" spans="4:16">
      <c r="D18" t="s">
        <v>45</v>
      </c>
      <c r="E18">
        <v>5005217.09</v>
      </c>
      <c r="F18">
        <v>1427947.05</v>
      </c>
      <c r="G18">
        <v>52.72</v>
      </c>
      <c r="I18" s="21">
        <v>14016</v>
      </c>
      <c r="J18" s="22">
        <v>5005217.09</v>
      </c>
      <c r="K18" s="22">
        <v>1427947.05</v>
      </c>
      <c r="L18" s="22">
        <v>44.908</v>
      </c>
      <c r="M18">
        <f t="shared" si="0"/>
        <v>144.908</v>
      </c>
      <c r="N18">
        <v>5005217.09</v>
      </c>
      <c r="O18">
        <v>1427947.05</v>
      </c>
      <c r="P18" t="s">
        <v>45</v>
      </c>
    </row>
    <row r="19" ht="15.15" spans="4:16">
      <c r="D19" t="s">
        <v>47</v>
      </c>
      <c r="E19">
        <v>5005216.75</v>
      </c>
      <c r="F19">
        <v>1427946.1</v>
      </c>
      <c r="G19">
        <v>53.09</v>
      </c>
      <c r="I19" s="21">
        <v>14017</v>
      </c>
      <c r="J19" s="22">
        <v>5005216.75</v>
      </c>
      <c r="K19" s="22">
        <v>1427946.1</v>
      </c>
      <c r="L19" s="22">
        <v>45.278</v>
      </c>
      <c r="M19">
        <f t="shared" si="0"/>
        <v>145.278</v>
      </c>
      <c r="N19">
        <v>5005216.75</v>
      </c>
      <c r="O19">
        <v>1427946.1</v>
      </c>
      <c r="P19" t="s">
        <v>47</v>
      </c>
    </row>
    <row r="20" ht="15.15" spans="4:16">
      <c r="D20" t="s">
        <v>49</v>
      </c>
      <c r="E20">
        <v>5005216.24</v>
      </c>
      <c r="F20">
        <v>1427945.47</v>
      </c>
      <c r="G20">
        <v>53.95</v>
      </c>
      <c r="I20" s="21">
        <v>14018</v>
      </c>
      <c r="J20" s="22">
        <v>5005216.24</v>
      </c>
      <c r="K20" s="22">
        <v>1427945.47</v>
      </c>
      <c r="L20" s="22">
        <v>46.138</v>
      </c>
      <c r="M20">
        <f t="shared" si="0"/>
        <v>146.138</v>
      </c>
      <c r="N20">
        <v>5005216.24</v>
      </c>
      <c r="O20">
        <v>1427945.47</v>
      </c>
      <c r="P20" t="s">
        <v>49</v>
      </c>
    </row>
    <row r="21" ht="15.15" spans="4:16">
      <c r="D21" t="s">
        <v>51</v>
      </c>
      <c r="E21">
        <v>5005215.35</v>
      </c>
      <c r="F21">
        <v>1427939.61</v>
      </c>
      <c r="G21">
        <v>53.99</v>
      </c>
      <c r="I21" s="21">
        <v>14019</v>
      </c>
      <c r="J21" s="22">
        <v>5005215.35</v>
      </c>
      <c r="K21" s="22">
        <v>1427939.61</v>
      </c>
      <c r="L21" s="22">
        <v>46.178</v>
      </c>
      <c r="M21">
        <f t="shared" si="0"/>
        <v>146.178</v>
      </c>
      <c r="N21">
        <v>5005215.35</v>
      </c>
      <c r="O21">
        <v>1427939.61</v>
      </c>
      <c r="P21" t="s">
        <v>51</v>
      </c>
    </row>
    <row r="22" ht="15.15" spans="4:16">
      <c r="D22" t="s">
        <v>53</v>
      </c>
      <c r="E22">
        <v>5005212.16</v>
      </c>
      <c r="F22">
        <v>1427930.9</v>
      </c>
      <c r="G22">
        <v>53.45</v>
      </c>
      <c r="I22" s="21">
        <v>14020</v>
      </c>
      <c r="J22" s="22">
        <v>5005212.16</v>
      </c>
      <c r="K22" s="22">
        <v>1427930.9</v>
      </c>
      <c r="L22" s="22">
        <v>45.637</v>
      </c>
      <c r="M22">
        <f t="shared" si="0"/>
        <v>145.637</v>
      </c>
      <c r="N22">
        <v>5005212.16</v>
      </c>
      <c r="O22">
        <v>1427930.9</v>
      </c>
      <c r="P22" t="s">
        <v>53</v>
      </c>
    </row>
    <row r="23" ht="15.15" spans="4:16">
      <c r="D23" t="s">
        <v>55</v>
      </c>
      <c r="E23">
        <v>5005208.39</v>
      </c>
      <c r="F23">
        <v>1427931.2</v>
      </c>
      <c r="G23">
        <v>53.46</v>
      </c>
      <c r="I23" s="21">
        <v>14021</v>
      </c>
      <c r="J23" s="22">
        <v>5005208.39</v>
      </c>
      <c r="K23" s="22">
        <v>1427931.2</v>
      </c>
      <c r="L23" s="22">
        <v>45.647</v>
      </c>
      <c r="M23">
        <f t="shared" si="0"/>
        <v>145.647</v>
      </c>
      <c r="N23">
        <v>5005208.39</v>
      </c>
      <c r="O23">
        <v>1427931.2</v>
      </c>
      <c r="P23" t="s">
        <v>55</v>
      </c>
    </row>
    <row r="24" ht="15.15" spans="4:16">
      <c r="D24" t="s">
        <v>81</v>
      </c>
      <c r="E24">
        <v>5005197.53</v>
      </c>
      <c r="F24">
        <v>1427935.08</v>
      </c>
      <c r="G24">
        <v>53.56</v>
      </c>
      <c r="I24" s="21">
        <v>14034</v>
      </c>
      <c r="J24" s="22">
        <v>5005197.53</v>
      </c>
      <c r="K24" s="22">
        <v>1427935.08</v>
      </c>
      <c r="L24" s="22">
        <v>45.748</v>
      </c>
      <c r="M24">
        <f t="shared" si="0"/>
        <v>145.748</v>
      </c>
      <c r="N24">
        <v>5005197.53</v>
      </c>
      <c r="O24">
        <v>1427935.08</v>
      </c>
      <c r="P24" t="s">
        <v>81</v>
      </c>
    </row>
    <row r="25" ht="15.15" spans="4:16">
      <c r="D25" t="s">
        <v>57</v>
      </c>
      <c r="E25">
        <v>5005204.64</v>
      </c>
      <c r="F25">
        <v>1427921.59</v>
      </c>
      <c r="G25">
        <v>55.93</v>
      </c>
      <c r="I25" s="21">
        <v>14022</v>
      </c>
      <c r="J25" s="22">
        <v>5005204.64</v>
      </c>
      <c r="K25" s="22">
        <v>1427921.59</v>
      </c>
      <c r="L25" s="22">
        <v>48.117</v>
      </c>
      <c r="M25">
        <f t="shared" si="0"/>
        <v>148.117</v>
      </c>
      <c r="N25">
        <v>5005204.64</v>
      </c>
      <c r="O25">
        <v>1427921.59</v>
      </c>
      <c r="P25" t="s">
        <v>57</v>
      </c>
    </row>
    <row r="26" ht="15.15" spans="4:16">
      <c r="D26" t="s">
        <v>59</v>
      </c>
      <c r="E26">
        <v>5005202.14</v>
      </c>
      <c r="F26">
        <v>1427915.8</v>
      </c>
      <c r="G26">
        <v>55.27</v>
      </c>
      <c r="I26" s="21">
        <v>14023</v>
      </c>
      <c r="J26" s="22">
        <v>5005202.14</v>
      </c>
      <c r="K26" s="22">
        <v>1427915.8</v>
      </c>
      <c r="L26" s="22">
        <v>47.457</v>
      </c>
      <c r="M26">
        <f t="shared" si="0"/>
        <v>147.457</v>
      </c>
      <c r="N26">
        <v>5005202.14</v>
      </c>
      <c r="O26">
        <v>1427915.8</v>
      </c>
      <c r="P26" t="s">
        <v>59</v>
      </c>
    </row>
    <row r="27" ht="15.15" spans="4:16">
      <c r="D27" t="s">
        <v>61</v>
      </c>
      <c r="E27">
        <v>5005202.17</v>
      </c>
      <c r="F27">
        <v>1427907.38</v>
      </c>
      <c r="G27">
        <v>55.38</v>
      </c>
      <c r="I27" s="21">
        <v>14024</v>
      </c>
      <c r="J27" s="22">
        <v>5005202.17</v>
      </c>
      <c r="K27" s="22">
        <v>1427907.38</v>
      </c>
      <c r="L27" s="22">
        <v>47.567</v>
      </c>
      <c r="M27">
        <f t="shared" si="0"/>
        <v>147.567</v>
      </c>
      <c r="N27">
        <v>5005202.17</v>
      </c>
      <c r="O27">
        <v>1427907.38</v>
      </c>
      <c r="P27" t="s">
        <v>61</v>
      </c>
    </row>
    <row r="28" ht="15.15" spans="4:16">
      <c r="D28" t="s">
        <v>79</v>
      </c>
      <c r="E28">
        <v>5005191.2</v>
      </c>
      <c r="F28">
        <v>1427904.74</v>
      </c>
      <c r="G28">
        <v>54.95</v>
      </c>
      <c r="I28" s="21">
        <v>14033</v>
      </c>
      <c r="J28" s="22">
        <v>5005191.2</v>
      </c>
      <c r="K28" s="22">
        <v>1427904.74</v>
      </c>
      <c r="L28" s="22">
        <v>47.137</v>
      </c>
      <c r="M28">
        <f t="shared" si="0"/>
        <v>147.137</v>
      </c>
      <c r="N28">
        <v>5005191.2</v>
      </c>
      <c r="O28">
        <v>1427904.74</v>
      </c>
      <c r="P28" t="s">
        <v>79</v>
      </c>
    </row>
    <row r="29" ht="15.15" spans="4:16">
      <c r="D29" t="s">
        <v>63</v>
      </c>
      <c r="E29">
        <v>5005190.02</v>
      </c>
      <c r="F29">
        <v>1427897.9</v>
      </c>
      <c r="G29">
        <v>54.66</v>
      </c>
      <c r="I29" s="21">
        <v>14025</v>
      </c>
      <c r="J29" s="22">
        <v>5005190.02</v>
      </c>
      <c r="K29" s="22">
        <v>1427897.9</v>
      </c>
      <c r="L29" s="22">
        <v>46.846</v>
      </c>
      <c r="M29">
        <f t="shared" si="0"/>
        <v>146.846</v>
      </c>
      <c r="N29">
        <v>5005190.02</v>
      </c>
      <c r="O29">
        <v>1427897.9</v>
      </c>
      <c r="P29" t="s">
        <v>63</v>
      </c>
    </row>
    <row r="30" ht="15.15" spans="4:16">
      <c r="D30" t="s">
        <v>65</v>
      </c>
      <c r="E30">
        <v>5005177.63</v>
      </c>
      <c r="F30">
        <v>1427865.33</v>
      </c>
      <c r="G30">
        <v>54.95</v>
      </c>
      <c r="I30" s="21">
        <v>14026</v>
      </c>
      <c r="J30" s="22">
        <v>5005177.63</v>
      </c>
      <c r="K30" s="22">
        <v>1427865.33</v>
      </c>
      <c r="L30" s="22">
        <v>47.135</v>
      </c>
      <c r="M30">
        <f t="shared" si="0"/>
        <v>147.135</v>
      </c>
      <c r="N30">
        <v>5005177.63</v>
      </c>
      <c r="O30">
        <v>1427865.33</v>
      </c>
      <c r="P30" t="s">
        <v>65</v>
      </c>
    </row>
    <row r="31" ht="15.15" spans="4:16">
      <c r="D31" t="s">
        <v>67</v>
      </c>
      <c r="E31">
        <v>5005175.45</v>
      </c>
      <c r="F31">
        <v>1427854.92</v>
      </c>
      <c r="G31">
        <v>54.27</v>
      </c>
      <c r="I31" s="21">
        <v>14027</v>
      </c>
      <c r="J31" s="22">
        <v>5005175.45</v>
      </c>
      <c r="K31" s="22">
        <v>1427854.92</v>
      </c>
      <c r="L31" s="22">
        <v>46.455</v>
      </c>
      <c r="M31">
        <f t="shared" si="0"/>
        <v>146.455</v>
      </c>
      <c r="N31">
        <v>5005175.45</v>
      </c>
      <c r="O31">
        <v>1427854.92</v>
      </c>
      <c r="P31" t="s">
        <v>67</v>
      </c>
    </row>
    <row r="32" ht="15.15" spans="4:16">
      <c r="D32" t="s">
        <v>71</v>
      </c>
      <c r="E32">
        <v>5005173.18</v>
      </c>
      <c r="F32">
        <v>1427847.38</v>
      </c>
      <c r="G32">
        <v>54.24</v>
      </c>
      <c r="I32" s="21">
        <v>14029</v>
      </c>
      <c r="J32" s="22">
        <v>5005173.18</v>
      </c>
      <c r="K32" s="22">
        <v>1427847.38</v>
      </c>
      <c r="L32" s="22">
        <v>46.425</v>
      </c>
      <c r="M32">
        <f t="shared" si="0"/>
        <v>146.425</v>
      </c>
      <c r="N32">
        <v>5005173.18</v>
      </c>
      <c r="O32">
        <v>1427847.38</v>
      </c>
      <c r="P32" t="s">
        <v>71</v>
      </c>
    </row>
    <row r="33" ht="15.15" spans="4:16">
      <c r="D33" t="s">
        <v>69</v>
      </c>
      <c r="E33">
        <v>5005173.03</v>
      </c>
      <c r="F33">
        <v>1427847.42</v>
      </c>
      <c r="G33">
        <v>54.11</v>
      </c>
      <c r="I33" s="21">
        <v>14028</v>
      </c>
      <c r="J33" s="22">
        <v>5005173.03</v>
      </c>
      <c r="K33" s="22">
        <v>1427847.42</v>
      </c>
      <c r="L33" s="22">
        <v>46.295</v>
      </c>
      <c r="M33">
        <f t="shared" si="0"/>
        <v>146.295</v>
      </c>
      <c r="N33">
        <v>5005173.03</v>
      </c>
      <c r="O33">
        <v>1427847.42</v>
      </c>
      <c r="P33" t="s">
        <v>69</v>
      </c>
    </row>
    <row r="34" ht="15.15" spans="4:16">
      <c r="D34" t="s">
        <v>73</v>
      </c>
      <c r="E34">
        <v>5005172.02</v>
      </c>
      <c r="F34">
        <v>1427845.7</v>
      </c>
      <c r="G34">
        <v>55.49</v>
      </c>
      <c r="I34" s="21">
        <v>14030</v>
      </c>
      <c r="J34" s="22">
        <v>5005172.02</v>
      </c>
      <c r="K34" s="22">
        <v>1427845.7</v>
      </c>
      <c r="L34" s="22">
        <v>47.675</v>
      </c>
      <c r="M34">
        <f t="shared" si="0"/>
        <v>147.675</v>
      </c>
      <c r="N34">
        <v>5005172.02</v>
      </c>
      <c r="O34">
        <v>1427845.7</v>
      </c>
      <c r="P34" t="s">
        <v>73</v>
      </c>
    </row>
    <row r="35" ht="15.15" spans="4:16">
      <c r="D35" t="s">
        <v>75</v>
      </c>
      <c r="E35">
        <v>5005167.88</v>
      </c>
      <c r="F35">
        <v>1427842.96</v>
      </c>
      <c r="G35">
        <v>54.65</v>
      </c>
      <c r="I35" s="21">
        <v>14031</v>
      </c>
      <c r="J35" s="22">
        <v>5005167.88</v>
      </c>
      <c r="K35" s="22">
        <v>1427842.96</v>
      </c>
      <c r="L35" s="22">
        <v>46.835</v>
      </c>
      <c r="M35">
        <f t="shared" si="0"/>
        <v>146.835</v>
      </c>
      <c r="N35">
        <v>5005167.88</v>
      </c>
      <c r="O35">
        <v>1427842.96</v>
      </c>
      <c r="P35" t="s">
        <v>75</v>
      </c>
    </row>
    <row r="36" ht="15.15" spans="4:16">
      <c r="D36" t="s">
        <v>77</v>
      </c>
      <c r="E36">
        <v>5005153.86</v>
      </c>
      <c r="F36">
        <v>1427836.79</v>
      </c>
      <c r="G36">
        <v>56.33</v>
      </c>
      <c r="I36" s="21">
        <v>14032</v>
      </c>
      <c r="J36" s="22">
        <v>5005153.86</v>
      </c>
      <c r="K36" s="22">
        <v>1427836.79</v>
      </c>
      <c r="L36" s="22">
        <v>48.515</v>
      </c>
      <c r="M36">
        <f t="shared" si="0"/>
        <v>148.515</v>
      </c>
      <c r="N36">
        <v>5005153.86</v>
      </c>
      <c r="O36">
        <v>1427836.79</v>
      </c>
      <c r="P36" t="s">
        <v>77</v>
      </c>
    </row>
    <row r="37" ht="15.15" spans="9:16">
      <c r="I37" s="21">
        <v>14035</v>
      </c>
      <c r="J37" s="22">
        <v>5005113</v>
      </c>
      <c r="K37" s="22">
        <v>1428057.39</v>
      </c>
      <c r="L37" s="22">
        <v>46.406</v>
      </c>
      <c r="M37">
        <f t="shared" si="0"/>
        <v>146.406</v>
      </c>
      <c r="N37">
        <v>5005113</v>
      </c>
      <c r="O37">
        <v>1428057.39</v>
      </c>
      <c r="P37" t="s">
        <v>83</v>
      </c>
    </row>
    <row r="38" ht="15.15" spans="4:16">
      <c r="D38" t="s">
        <v>83</v>
      </c>
      <c r="E38">
        <v>5005113</v>
      </c>
      <c r="F38">
        <v>1428057.39</v>
      </c>
      <c r="G38">
        <v>54.21</v>
      </c>
      <c r="I38" s="21">
        <v>14036</v>
      </c>
      <c r="J38" s="22">
        <v>5005115.44</v>
      </c>
      <c r="K38" s="22">
        <v>1428055.1</v>
      </c>
      <c r="L38" s="22">
        <v>46.565</v>
      </c>
      <c r="M38">
        <f t="shared" si="0"/>
        <v>146.565</v>
      </c>
      <c r="N38">
        <v>5005115.44</v>
      </c>
      <c r="O38">
        <v>1428055.1</v>
      </c>
      <c r="P38" t="s">
        <v>85</v>
      </c>
    </row>
    <row r="39" ht="15.15" spans="4:16">
      <c r="D39" t="s">
        <v>85</v>
      </c>
      <c r="E39">
        <v>5005115.44</v>
      </c>
      <c r="F39">
        <v>1428055.1</v>
      </c>
      <c r="G39">
        <v>54.37</v>
      </c>
      <c r="I39" s="21">
        <v>14037</v>
      </c>
      <c r="J39" s="22">
        <v>5005115.59</v>
      </c>
      <c r="K39" s="22">
        <v>1428053.64</v>
      </c>
      <c r="L39" s="22">
        <v>45.155</v>
      </c>
      <c r="M39">
        <f t="shared" si="0"/>
        <v>145.155</v>
      </c>
      <c r="N39">
        <v>5005115.59</v>
      </c>
      <c r="O39">
        <v>1428053.64</v>
      </c>
      <c r="P39" t="s">
        <v>87</v>
      </c>
    </row>
    <row r="40" ht="15.15" spans="4:16">
      <c r="D40" t="s">
        <v>87</v>
      </c>
      <c r="E40">
        <v>5005115.59</v>
      </c>
      <c r="F40">
        <v>1428053.64</v>
      </c>
      <c r="G40">
        <v>52.96</v>
      </c>
      <c r="I40" s="21">
        <v>14038</v>
      </c>
      <c r="J40" s="22">
        <v>5005113.32</v>
      </c>
      <c r="K40" s="22">
        <v>1428044.52</v>
      </c>
      <c r="L40" s="22">
        <v>44.215</v>
      </c>
      <c r="M40">
        <f t="shared" si="0"/>
        <v>144.215</v>
      </c>
      <c r="N40">
        <v>5005113.32</v>
      </c>
      <c r="O40">
        <v>1428044.52</v>
      </c>
      <c r="P40" t="s">
        <v>89</v>
      </c>
    </row>
    <row r="41" ht="15.15" spans="4:16">
      <c r="D41" t="s">
        <v>89</v>
      </c>
      <c r="E41">
        <v>5005113.32</v>
      </c>
      <c r="F41">
        <v>1428044.52</v>
      </c>
      <c r="G41">
        <v>52.02</v>
      </c>
      <c r="I41" s="21">
        <v>14039</v>
      </c>
      <c r="J41" s="22">
        <v>5005111.88</v>
      </c>
      <c r="K41" s="22">
        <v>1428036.99</v>
      </c>
      <c r="L41" s="22">
        <v>44.115</v>
      </c>
      <c r="M41">
        <f t="shared" si="0"/>
        <v>144.115</v>
      </c>
      <c r="N41">
        <v>5005111.88</v>
      </c>
      <c r="O41">
        <v>1428036.99</v>
      </c>
      <c r="P41" t="s">
        <v>91</v>
      </c>
    </row>
    <row r="42" ht="15.15" spans="4:16">
      <c r="D42" t="s">
        <v>91</v>
      </c>
      <c r="E42">
        <v>5005111.88</v>
      </c>
      <c r="F42">
        <v>1428036.99</v>
      </c>
      <c r="G42">
        <v>51.92</v>
      </c>
      <c r="I42" s="21">
        <v>14040</v>
      </c>
      <c r="J42" s="22">
        <v>5005110.98</v>
      </c>
      <c r="K42" s="22">
        <v>1428033.84</v>
      </c>
      <c r="L42" s="22">
        <v>43.775</v>
      </c>
      <c r="M42">
        <f t="shared" si="0"/>
        <v>143.775</v>
      </c>
      <c r="N42">
        <v>5005110.98</v>
      </c>
      <c r="O42">
        <v>1428033.84</v>
      </c>
      <c r="P42" t="s">
        <v>93</v>
      </c>
    </row>
    <row r="43" ht="15.15" spans="4:16">
      <c r="D43" t="s">
        <v>93</v>
      </c>
      <c r="E43">
        <v>5005110.98</v>
      </c>
      <c r="F43">
        <v>1428033.84</v>
      </c>
      <c r="G43">
        <v>51.58</v>
      </c>
      <c r="I43" s="21">
        <v>14041</v>
      </c>
      <c r="J43" s="22">
        <v>5005109.63</v>
      </c>
      <c r="K43" s="22">
        <v>1428028.04</v>
      </c>
      <c r="L43" s="22">
        <v>44.144</v>
      </c>
      <c r="M43">
        <f t="shared" si="0"/>
        <v>144.144</v>
      </c>
      <c r="N43">
        <v>5005109.63</v>
      </c>
      <c r="O43">
        <v>1428028.04</v>
      </c>
      <c r="P43" t="s">
        <v>95</v>
      </c>
    </row>
    <row r="44" ht="15.15" spans="4:16">
      <c r="D44" t="s">
        <v>95</v>
      </c>
      <c r="E44">
        <v>5005109.63</v>
      </c>
      <c r="F44">
        <v>1428028.04</v>
      </c>
      <c r="G44">
        <v>51.95</v>
      </c>
      <c r="I44" s="21">
        <v>14042</v>
      </c>
      <c r="J44" s="22">
        <v>5005109.33</v>
      </c>
      <c r="K44" s="22">
        <v>1428025.37</v>
      </c>
      <c r="L44" s="22">
        <v>45.214</v>
      </c>
      <c r="M44">
        <f t="shared" si="0"/>
        <v>145.214</v>
      </c>
      <c r="N44">
        <v>5005109.33</v>
      </c>
      <c r="O44">
        <v>1428025.37</v>
      </c>
      <c r="P44" t="s">
        <v>97</v>
      </c>
    </row>
    <row r="45" ht="15.15" spans="4:16">
      <c r="D45" t="s">
        <v>97</v>
      </c>
      <c r="E45">
        <v>5005109.33</v>
      </c>
      <c r="F45">
        <v>1428025.37</v>
      </c>
      <c r="G45">
        <v>53.02</v>
      </c>
      <c r="I45" s="21">
        <v>14043</v>
      </c>
      <c r="J45" s="22">
        <v>5005107.08</v>
      </c>
      <c r="K45" s="22">
        <v>1428017.41</v>
      </c>
      <c r="L45" s="22">
        <v>45.154</v>
      </c>
      <c r="M45">
        <f t="shared" si="0"/>
        <v>145.154</v>
      </c>
      <c r="N45">
        <v>5005107.08</v>
      </c>
      <c r="O45">
        <v>1428017.41</v>
      </c>
      <c r="P45" t="s">
        <v>99</v>
      </c>
    </row>
    <row r="46" ht="15.15" spans="4:16">
      <c r="D46" t="s">
        <v>99</v>
      </c>
      <c r="E46">
        <v>5005107.08</v>
      </c>
      <c r="F46">
        <v>1428017.41</v>
      </c>
      <c r="G46">
        <v>52.96</v>
      </c>
      <c r="I46" s="21">
        <v>14044</v>
      </c>
      <c r="J46" s="22">
        <v>5005104.06</v>
      </c>
      <c r="K46" s="22">
        <v>1428003.76</v>
      </c>
      <c r="L46" s="22">
        <v>44.593</v>
      </c>
      <c r="M46">
        <f t="shared" si="0"/>
        <v>144.593</v>
      </c>
      <c r="N46">
        <v>5005104.06</v>
      </c>
      <c r="O46">
        <v>1428003.76</v>
      </c>
      <c r="P46" t="s">
        <v>101</v>
      </c>
    </row>
    <row r="47" ht="15.15" spans="4:16">
      <c r="D47" t="s">
        <v>101</v>
      </c>
      <c r="E47">
        <v>5005104.06</v>
      </c>
      <c r="F47">
        <v>1428003.76</v>
      </c>
      <c r="G47">
        <v>52.4</v>
      </c>
      <c r="I47" s="21">
        <v>14045</v>
      </c>
      <c r="J47" s="22">
        <v>5005102.55</v>
      </c>
      <c r="K47" s="22">
        <v>1427997.06</v>
      </c>
      <c r="L47" s="22">
        <v>44.343</v>
      </c>
      <c r="M47">
        <f t="shared" si="0"/>
        <v>144.343</v>
      </c>
      <c r="N47">
        <v>5005102.55</v>
      </c>
      <c r="O47">
        <v>1427997.06</v>
      </c>
      <c r="P47" t="s">
        <v>103</v>
      </c>
    </row>
    <row r="48" ht="15.15" spans="4:16">
      <c r="D48" t="s">
        <v>103</v>
      </c>
      <c r="E48">
        <v>5005102.55</v>
      </c>
      <c r="F48">
        <v>1427997.06</v>
      </c>
      <c r="G48">
        <v>52.15</v>
      </c>
      <c r="I48" s="21">
        <v>14046</v>
      </c>
      <c r="J48" s="22">
        <v>5005101.1</v>
      </c>
      <c r="K48" s="22">
        <v>1427990.6</v>
      </c>
      <c r="L48" s="22">
        <v>44.133</v>
      </c>
      <c r="M48">
        <f t="shared" si="0"/>
        <v>144.133</v>
      </c>
      <c r="N48">
        <v>5005101.1</v>
      </c>
      <c r="O48">
        <v>1427990.6</v>
      </c>
      <c r="P48" t="s">
        <v>105</v>
      </c>
    </row>
    <row r="49" ht="15.15" spans="4:16">
      <c r="D49" t="s">
        <v>105</v>
      </c>
      <c r="E49">
        <v>5005101.1</v>
      </c>
      <c r="F49">
        <v>1427990.6</v>
      </c>
      <c r="G49">
        <v>51.94</v>
      </c>
      <c r="I49" s="21">
        <v>14047</v>
      </c>
      <c r="J49" s="22">
        <v>5005099.2</v>
      </c>
      <c r="K49" s="22">
        <v>1427983.92</v>
      </c>
      <c r="L49" s="22">
        <v>44.033</v>
      </c>
      <c r="M49">
        <f t="shared" si="0"/>
        <v>144.033</v>
      </c>
      <c r="N49">
        <v>5005099.2</v>
      </c>
      <c r="O49">
        <v>1427983.92</v>
      </c>
      <c r="P49" t="s">
        <v>107</v>
      </c>
    </row>
    <row r="50" ht="15.15" spans="4:16">
      <c r="D50" t="s">
        <v>107</v>
      </c>
      <c r="E50">
        <v>5005099.2</v>
      </c>
      <c r="F50">
        <v>1427983.92</v>
      </c>
      <c r="G50">
        <v>51.84</v>
      </c>
      <c r="I50" s="21">
        <v>14048</v>
      </c>
      <c r="J50" s="22">
        <v>5005097.96</v>
      </c>
      <c r="K50" s="22">
        <v>1427976.99</v>
      </c>
      <c r="L50" s="22">
        <v>44.112</v>
      </c>
      <c r="M50">
        <f t="shared" si="0"/>
        <v>144.112</v>
      </c>
      <c r="N50">
        <v>5005097.96</v>
      </c>
      <c r="O50">
        <v>1427976.99</v>
      </c>
      <c r="P50" t="s">
        <v>109</v>
      </c>
    </row>
    <row r="51" ht="15.15" spans="4:16">
      <c r="D51" t="s">
        <v>109</v>
      </c>
      <c r="E51">
        <v>5005097.96</v>
      </c>
      <c r="F51">
        <v>1427976.99</v>
      </c>
      <c r="G51">
        <v>51.92</v>
      </c>
      <c r="I51" s="21">
        <v>14049</v>
      </c>
      <c r="J51" s="22">
        <v>5005095.91</v>
      </c>
      <c r="K51" s="22">
        <v>1427971.51</v>
      </c>
      <c r="L51" s="22">
        <v>43.992</v>
      </c>
      <c r="M51">
        <f t="shared" si="0"/>
        <v>143.992</v>
      </c>
      <c r="N51">
        <v>5005095.91</v>
      </c>
      <c r="O51">
        <v>1427971.51</v>
      </c>
      <c r="P51" t="s">
        <v>111</v>
      </c>
    </row>
    <row r="52" ht="15.15" spans="4:16">
      <c r="D52" t="s">
        <v>111</v>
      </c>
      <c r="E52">
        <v>5005095.91</v>
      </c>
      <c r="F52">
        <v>1427971.51</v>
      </c>
      <c r="G52">
        <v>51.8</v>
      </c>
      <c r="I52" s="21">
        <v>14050</v>
      </c>
      <c r="J52" s="22">
        <v>5005093.01</v>
      </c>
      <c r="K52" s="22">
        <v>1427971.43</v>
      </c>
      <c r="L52" s="22">
        <v>44.862</v>
      </c>
      <c r="M52">
        <f t="shared" si="0"/>
        <v>144.862</v>
      </c>
      <c r="N52">
        <v>5005093.01</v>
      </c>
      <c r="O52">
        <v>1427971.43</v>
      </c>
      <c r="P52" t="s">
        <v>113</v>
      </c>
    </row>
    <row r="53" ht="15.15" spans="4:16">
      <c r="D53" t="s">
        <v>113</v>
      </c>
      <c r="E53">
        <v>5005093.01</v>
      </c>
      <c r="F53">
        <v>1427971.43</v>
      </c>
      <c r="G53">
        <v>52.67</v>
      </c>
      <c r="I53" s="21">
        <v>14051</v>
      </c>
      <c r="J53" s="22">
        <v>5005093.13</v>
      </c>
      <c r="K53" s="22">
        <v>1427967.07</v>
      </c>
      <c r="L53" s="22">
        <v>45.042</v>
      </c>
      <c r="M53">
        <f t="shared" si="0"/>
        <v>145.042</v>
      </c>
      <c r="N53">
        <v>5005093.13</v>
      </c>
      <c r="O53">
        <v>1427967.07</v>
      </c>
      <c r="P53" t="s">
        <v>115</v>
      </c>
    </row>
    <row r="54" ht="15.15" spans="4:16">
      <c r="D54" t="s">
        <v>115</v>
      </c>
      <c r="E54">
        <v>5005093.13</v>
      </c>
      <c r="F54">
        <v>1427967.07</v>
      </c>
      <c r="G54">
        <v>52.85</v>
      </c>
      <c r="I54" s="21">
        <v>14052</v>
      </c>
      <c r="J54" s="22">
        <v>5005094.39</v>
      </c>
      <c r="K54" s="22">
        <v>1427961.43</v>
      </c>
      <c r="L54" s="22">
        <v>48.472</v>
      </c>
      <c r="M54">
        <f t="shared" si="0"/>
        <v>148.472</v>
      </c>
      <c r="N54">
        <v>5005094.39</v>
      </c>
      <c r="O54">
        <v>1427961.43</v>
      </c>
      <c r="P54" t="s">
        <v>117</v>
      </c>
    </row>
    <row r="55" ht="15.15" spans="4:16">
      <c r="D55" t="s">
        <v>117</v>
      </c>
      <c r="E55">
        <v>5005094.39</v>
      </c>
      <c r="F55">
        <v>1427961.43</v>
      </c>
      <c r="G55">
        <v>56.28</v>
      </c>
      <c r="I55" s="21">
        <v>14053</v>
      </c>
      <c r="J55" s="22">
        <v>5005007.9</v>
      </c>
      <c r="K55" s="22">
        <v>1428150.79</v>
      </c>
      <c r="L55" s="22">
        <v>45.573</v>
      </c>
      <c r="M55">
        <f t="shared" si="0"/>
        <v>145.573</v>
      </c>
      <c r="N55">
        <v>5005007.9</v>
      </c>
      <c r="O55">
        <v>1428150.79</v>
      </c>
      <c r="P55" t="s">
        <v>119</v>
      </c>
    </row>
    <row r="56" ht="15.15" spans="9:16">
      <c r="I56" s="21">
        <v>14054</v>
      </c>
      <c r="J56" s="22">
        <v>5004996.39</v>
      </c>
      <c r="K56" s="22">
        <v>1428143.61</v>
      </c>
      <c r="L56" s="22">
        <v>45.523</v>
      </c>
      <c r="M56">
        <f t="shared" si="0"/>
        <v>145.523</v>
      </c>
      <c r="N56">
        <v>5004996.39</v>
      </c>
      <c r="O56">
        <v>1428143.61</v>
      </c>
      <c r="P56" t="s">
        <v>121</v>
      </c>
    </row>
    <row r="57" ht="15.15" spans="4:16">
      <c r="D57" t="s">
        <v>119</v>
      </c>
      <c r="E57">
        <v>5005007.9</v>
      </c>
      <c r="F57">
        <v>1428150.79</v>
      </c>
      <c r="G57">
        <v>53.37</v>
      </c>
      <c r="I57" s="21">
        <v>14055</v>
      </c>
      <c r="J57" s="22">
        <v>5004993.65</v>
      </c>
      <c r="K57" s="22">
        <v>1428139.83</v>
      </c>
      <c r="L57" s="22">
        <v>45.723</v>
      </c>
      <c r="M57">
        <f t="shared" si="0"/>
        <v>145.723</v>
      </c>
      <c r="N57">
        <v>5004993.65</v>
      </c>
      <c r="O57">
        <v>1428139.83</v>
      </c>
      <c r="P57" t="s">
        <v>123</v>
      </c>
    </row>
    <row r="58" ht="15.15" spans="4:16">
      <c r="D58" t="s">
        <v>121</v>
      </c>
      <c r="E58">
        <v>5004996.39</v>
      </c>
      <c r="F58">
        <v>1428143.61</v>
      </c>
      <c r="G58">
        <v>53.32</v>
      </c>
      <c r="I58" s="21">
        <v>14056</v>
      </c>
      <c r="J58" s="22">
        <v>5004988.01</v>
      </c>
      <c r="K58" s="22">
        <v>1428131.55</v>
      </c>
      <c r="L58" s="22">
        <v>45.772</v>
      </c>
      <c r="M58">
        <f t="shared" si="0"/>
        <v>145.772</v>
      </c>
      <c r="N58">
        <v>5004988.01</v>
      </c>
      <c r="O58">
        <v>1428131.55</v>
      </c>
      <c r="P58" t="s">
        <v>125</v>
      </c>
    </row>
    <row r="59" ht="15.15" spans="4:16">
      <c r="D59" t="s">
        <v>123</v>
      </c>
      <c r="E59">
        <v>5004993.65</v>
      </c>
      <c r="F59">
        <v>1428139.83</v>
      </c>
      <c r="G59">
        <v>53.52</v>
      </c>
      <c r="I59" s="21">
        <v>14057</v>
      </c>
      <c r="J59" s="22">
        <v>5004987.13</v>
      </c>
      <c r="K59" s="22">
        <v>1428129.67</v>
      </c>
      <c r="L59" s="22">
        <v>45.412</v>
      </c>
      <c r="M59">
        <f t="shared" si="0"/>
        <v>145.412</v>
      </c>
      <c r="N59">
        <v>5004987.13</v>
      </c>
      <c r="O59">
        <v>1428129.67</v>
      </c>
      <c r="P59" t="s">
        <v>127</v>
      </c>
    </row>
    <row r="60" ht="15.15" spans="4:16">
      <c r="D60" t="s">
        <v>125</v>
      </c>
      <c r="E60">
        <v>5004988.01</v>
      </c>
      <c r="F60">
        <v>1428131.55</v>
      </c>
      <c r="G60">
        <v>53.57</v>
      </c>
      <c r="I60" s="21">
        <v>14058</v>
      </c>
      <c r="J60" s="22">
        <v>5004980.31</v>
      </c>
      <c r="K60" s="22">
        <v>1428119.13</v>
      </c>
      <c r="L60" s="22">
        <v>45.362</v>
      </c>
      <c r="M60">
        <f t="shared" si="0"/>
        <v>145.362</v>
      </c>
      <c r="N60">
        <v>5004980.31</v>
      </c>
      <c r="O60">
        <v>1428119.13</v>
      </c>
      <c r="P60" t="s">
        <v>129</v>
      </c>
    </row>
    <row r="61" ht="15.15" spans="4:16">
      <c r="D61" t="s">
        <v>127</v>
      </c>
      <c r="E61">
        <v>5004987.13</v>
      </c>
      <c r="F61">
        <v>1428129.67</v>
      </c>
      <c r="G61">
        <v>53.21</v>
      </c>
      <c r="I61" s="21">
        <v>14059</v>
      </c>
      <c r="J61" s="22">
        <v>5004973.09</v>
      </c>
      <c r="K61" s="22">
        <v>1428108.47</v>
      </c>
      <c r="L61" s="22">
        <v>45.152</v>
      </c>
      <c r="M61">
        <f t="shared" si="0"/>
        <v>145.152</v>
      </c>
      <c r="N61">
        <v>5004973.09</v>
      </c>
      <c r="O61">
        <v>1428108.47</v>
      </c>
      <c r="P61" t="s">
        <v>131</v>
      </c>
    </row>
    <row r="62" ht="15.15" spans="4:16">
      <c r="D62" t="s">
        <v>129</v>
      </c>
      <c r="E62">
        <v>5004980.31</v>
      </c>
      <c r="F62">
        <v>1428119.13</v>
      </c>
      <c r="G62">
        <v>53.16</v>
      </c>
      <c r="I62" s="21">
        <v>14060</v>
      </c>
      <c r="J62" s="22">
        <v>5004966.77</v>
      </c>
      <c r="K62" s="22">
        <v>1428098.26</v>
      </c>
      <c r="L62" s="22">
        <v>44.811</v>
      </c>
      <c r="M62">
        <f t="shared" si="0"/>
        <v>144.811</v>
      </c>
      <c r="N62">
        <v>5004966.77</v>
      </c>
      <c r="O62">
        <v>1428098.26</v>
      </c>
      <c r="P62" t="s">
        <v>133</v>
      </c>
    </row>
    <row r="63" ht="15.15" spans="4:16">
      <c r="D63" t="s">
        <v>131</v>
      </c>
      <c r="E63">
        <v>5004973.09</v>
      </c>
      <c r="F63">
        <v>1428108.47</v>
      </c>
      <c r="G63">
        <v>52.95</v>
      </c>
      <c r="I63" s="21">
        <v>14061</v>
      </c>
      <c r="J63" s="22">
        <v>5004958.56</v>
      </c>
      <c r="K63" s="22">
        <v>1428085.31</v>
      </c>
      <c r="L63" s="22">
        <v>44.031</v>
      </c>
      <c r="M63">
        <f t="shared" si="0"/>
        <v>144.031</v>
      </c>
      <c r="N63">
        <v>5004958.56</v>
      </c>
      <c r="O63">
        <v>1428085.31</v>
      </c>
      <c r="P63" t="s">
        <v>135</v>
      </c>
    </row>
    <row r="64" ht="15.15" spans="4:16">
      <c r="D64" t="s">
        <v>133</v>
      </c>
      <c r="E64">
        <v>5004966.77</v>
      </c>
      <c r="F64">
        <v>1428098.26</v>
      </c>
      <c r="G64">
        <v>52.61</v>
      </c>
      <c r="I64" s="21">
        <v>14062</v>
      </c>
      <c r="J64" s="22">
        <v>5004955.26</v>
      </c>
      <c r="K64" s="22">
        <v>1428080.52</v>
      </c>
      <c r="L64" s="22">
        <v>43.921</v>
      </c>
      <c r="M64">
        <f t="shared" si="0"/>
        <v>143.921</v>
      </c>
      <c r="N64">
        <v>5004955.26</v>
      </c>
      <c r="O64">
        <v>1428080.52</v>
      </c>
      <c r="P64" t="s">
        <v>137</v>
      </c>
    </row>
    <row r="65" ht="15.15" spans="4:16">
      <c r="D65" t="s">
        <v>135</v>
      </c>
      <c r="E65">
        <v>5004958.56</v>
      </c>
      <c r="F65">
        <v>1428085.31</v>
      </c>
      <c r="G65">
        <v>51.83</v>
      </c>
      <c r="I65" s="21">
        <v>14063</v>
      </c>
      <c r="J65" s="22">
        <v>5004951.01</v>
      </c>
      <c r="K65" s="22">
        <v>1428073.78</v>
      </c>
      <c r="L65" s="22">
        <v>43.851</v>
      </c>
      <c r="M65">
        <f t="shared" si="0"/>
        <v>143.851</v>
      </c>
      <c r="N65">
        <v>5004951.01</v>
      </c>
      <c r="O65">
        <v>1428073.78</v>
      </c>
      <c r="P65" t="s">
        <v>139</v>
      </c>
    </row>
    <row r="66" ht="15.15" spans="4:16">
      <c r="D66" t="s">
        <v>137</v>
      </c>
      <c r="E66">
        <v>5004955.26</v>
      </c>
      <c r="F66">
        <v>1428080.52</v>
      </c>
      <c r="G66">
        <v>51.72</v>
      </c>
      <c r="I66" s="21">
        <v>14064</v>
      </c>
      <c r="J66" s="22">
        <v>5004948.19</v>
      </c>
      <c r="K66" s="22">
        <v>1428069.66</v>
      </c>
      <c r="L66" s="22">
        <v>43.731</v>
      </c>
      <c r="M66">
        <f t="shared" ref="M66:M129" si="1">L66+100</f>
        <v>143.731</v>
      </c>
      <c r="N66">
        <v>5004948.19</v>
      </c>
      <c r="O66">
        <v>1428069.66</v>
      </c>
      <c r="P66" t="s">
        <v>141</v>
      </c>
    </row>
    <row r="67" ht="15.15" spans="4:16">
      <c r="D67" t="s">
        <v>139</v>
      </c>
      <c r="E67">
        <v>5004951.01</v>
      </c>
      <c r="F67">
        <v>1428073.78</v>
      </c>
      <c r="G67">
        <v>51.65</v>
      </c>
      <c r="I67" s="21">
        <v>14065</v>
      </c>
      <c r="J67" s="22">
        <v>5004945.16</v>
      </c>
      <c r="K67" s="22">
        <v>1428064.61</v>
      </c>
      <c r="L67" s="22">
        <v>43.791</v>
      </c>
      <c r="M67">
        <f t="shared" si="1"/>
        <v>143.791</v>
      </c>
      <c r="N67">
        <v>5004945.16</v>
      </c>
      <c r="O67">
        <v>1428064.61</v>
      </c>
      <c r="P67" t="s">
        <v>143</v>
      </c>
    </row>
    <row r="68" ht="15.15" spans="4:16">
      <c r="D68" t="s">
        <v>141</v>
      </c>
      <c r="E68">
        <v>5004948.19</v>
      </c>
      <c r="F68">
        <v>1428069.66</v>
      </c>
      <c r="G68">
        <v>51.53</v>
      </c>
      <c r="I68" s="21">
        <v>14066</v>
      </c>
      <c r="J68" s="22">
        <v>5004944.54</v>
      </c>
      <c r="K68" s="22">
        <v>1428061.22</v>
      </c>
      <c r="L68" s="22">
        <v>44.04</v>
      </c>
      <c r="M68">
        <f t="shared" si="1"/>
        <v>144.04</v>
      </c>
      <c r="N68">
        <v>5004944.54</v>
      </c>
      <c r="O68">
        <v>1428061.22</v>
      </c>
      <c r="P68" t="s">
        <v>145</v>
      </c>
    </row>
    <row r="69" ht="15.15" spans="4:16">
      <c r="D69" t="s">
        <v>143</v>
      </c>
      <c r="E69">
        <v>5004945.16</v>
      </c>
      <c r="F69">
        <v>1428064.61</v>
      </c>
      <c r="G69">
        <v>51.59</v>
      </c>
      <c r="I69" s="21">
        <v>14067</v>
      </c>
      <c r="J69" s="22">
        <v>5004937.9</v>
      </c>
      <c r="K69" s="22">
        <v>1428053.8</v>
      </c>
      <c r="L69" s="22">
        <v>44.32</v>
      </c>
      <c r="M69">
        <f t="shared" si="1"/>
        <v>144.32</v>
      </c>
      <c r="N69">
        <v>5004937.9</v>
      </c>
      <c r="O69">
        <v>1428053.8</v>
      </c>
      <c r="P69" t="s">
        <v>147</v>
      </c>
    </row>
    <row r="70" ht="15.15" spans="4:16">
      <c r="D70" t="s">
        <v>145</v>
      </c>
      <c r="E70">
        <v>5004944.54</v>
      </c>
      <c r="F70">
        <v>1428061.22</v>
      </c>
      <c r="G70">
        <v>51.84</v>
      </c>
      <c r="I70" s="21">
        <v>14068</v>
      </c>
      <c r="J70" s="22">
        <v>5004931.81</v>
      </c>
      <c r="K70" s="22">
        <v>1428044.67</v>
      </c>
      <c r="L70" s="22">
        <v>44.32</v>
      </c>
      <c r="M70">
        <f t="shared" si="1"/>
        <v>144.32</v>
      </c>
      <c r="N70">
        <v>5004931.81</v>
      </c>
      <c r="O70">
        <v>1428044.67</v>
      </c>
      <c r="P70" t="s">
        <v>149</v>
      </c>
    </row>
    <row r="71" ht="15.15" spans="4:16">
      <c r="D71" t="s">
        <v>147</v>
      </c>
      <c r="E71">
        <v>5004937.9</v>
      </c>
      <c r="F71">
        <v>1428053.8</v>
      </c>
      <c r="G71">
        <v>52.12</v>
      </c>
      <c r="I71" s="21">
        <v>14069</v>
      </c>
      <c r="J71" s="22">
        <v>5004931.32</v>
      </c>
      <c r="K71" s="22">
        <v>1428043.44</v>
      </c>
      <c r="L71" s="22">
        <v>43.75</v>
      </c>
      <c r="M71">
        <f t="shared" si="1"/>
        <v>143.75</v>
      </c>
      <c r="N71">
        <v>5004931.32</v>
      </c>
      <c r="O71">
        <v>1428043.44</v>
      </c>
      <c r="P71" t="s">
        <v>151</v>
      </c>
    </row>
    <row r="72" ht="15.15" spans="4:16">
      <c r="D72" t="s">
        <v>149</v>
      </c>
      <c r="E72">
        <v>5004931.81</v>
      </c>
      <c r="F72">
        <v>1428044.67</v>
      </c>
      <c r="G72">
        <v>52.12</v>
      </c>
      <c r="I72" s="21">
        <v>14070</v>
      </c>
      <c r="J72" s="22">
        <v>5004930.95</v>
      </c>
      <c r="K72" s="22">
        <v>1428042.53</v>
      </c>
      <c r="L72" s="22">
        <v>43.43</v>
      </c>
      <c r="M72">
        <f t="shared" si="1"/>
        <v>143.43</v>
      </c>
      <c r="N72">
        <v>5004930.95</v>
      </c>
      <c r="O72">
        <v>1428042.53</v>
      </c>
      <c r="P72" t="s">
        <v>153</v>
      </c>
    </row>
    <row r="73" ht="15.15" spans="4:16">
      <c r="D73" t="s">
        <v>151</v>
      </c>
      <c r="E73">
        <v>5004931.32</v>
      </c>
      <c r="F73">
        <v>1428043.44</v>
      </c>
      <c r="G73">
        <v>51.55</v>
      </c>
      <c r="I73" s="21">
        <v>14071</v>
      </c>
      <c r="J73" s="22">
        <v>5004929.62</v>
      </c>
      <c r="K73" s="22">
        <v>1428041.55</v>
      </c>
      <c r="L73" s="22">
        <v>43.3</v>
      </c>
      <c r="M73">
        <f t="shared" si="1"/>
        <v>143.3</v>
      </c>
      <c r="N73">
        <v>5004929.62</v>
      </c>
      <c r="O73">
        <v>1428041.55</v>
      </c>
      <c r="P73" t="s">
        <v>155</v>
      </c>
    </row>
    <row r="74" ht="15.15" spans="4:16">
      <c r="D74" t="s">
        <v>153</v>
      </c>
      <c r="E74">
        <v>5004930.95</v>
      </c>
      <c r="F74">
        <v>1428042.53</v>
      </c>
      <c r="G74">
        <v>51.23</v>
      </c>
      <c r="I74" s="21">
        <v>14072</v>
      </c>
      <c r="J74" s="22">
        <v>5004926.9</v>
      </c>
      <c r="K74" s="22">
        <v>1428041.03</v>
      </c>
      <c r="L74" s="22">
        <v>43.31</v>
      </c>
      <c r="M74">
        <f t="shared" si="1"/>
        <v>143.31</v>
      </c>
      <c r="N74">
        <v>5004926.9</v>
      </c>
      <c r="O74">
        <v>1428041.03</v>
      </c>
      <c r="P74" t="s">
        <v>157</v>
      </c>
    </row>
    <row r="75" ht="15.15" spans="4:16">
      <c r="D75" t="s">
        <v>155</v>
      </c>
      <c r="E75">
        <v>5004929.62</v>
      </c>
      <c r="F75">
        <v>1428041.55</v>
      </c>
      <c r="G75">
        <v>51.1</v>
      </c>
      <c r="I75" s="21">
        <v>14073</v>
      </c>
      <c r="J75" s="22">
        <v>5004925.32</v>
      </c>
      <c r="K75" s="22">
        <v>1428040.77</v>
      </c>
      <c r="L75" s="22">
        <v>43.3</v>
      </c>
      <c r="M75">
        <f t="shared" si="1"/>
        <v>143.3</v>
      </c>
      <c r="N75">
        <v>5004925.32</v>
      </c>
      <c r="O75">
        <v>1428040.77</v>
      </c>
      <c r="P75" t="s">
        <v>159</v>
      </c>
    </row>
    <row r="76" ht="15.15" spans="4:16">
      <c r="D76" t="s">
        <v>157</v>
      </c>
      <c r="E76">
        <v>5004926.9</v>
      </c>
      <c r="F76">
        <v>1428041.03</v>
      </c>
      <c r="G76">
        <v>51.11</v>
      </c>
      <c r="I76" s="21">
        <v>14074</v>
      </c>
      <c r="J76" s="22">
        <v>5004922.04</v>
      </c>
      <c r="K76" s="22">
        <v>1428042.65</v>
      </c>
      <c r="L76" s="22">
        <v>43.56</v>
      </c>
      <c r="M76">
        <f t="shared" si="1"/>
        <v>143.56</v>
      </c>
      <c r="N76">
        <v>5004922.04</v>
      </c>
      <c r="O76">
        <v>1428042.65</v>
      </c>
      <c r="P76" t="s">
        <v>161</v>
      </c>
    </row>
    <row r="77" ht="15.15" spans="4:16">
      <c r="D77" t="s">
        <v>159</v>
      </c>
      <c r="E77">
        <v>5004925.32</v>
      </c>
      <c r="F77">
        <v>1428040.77</v>
      </c>
      <c r="G77">
        <v>51.1</v>
      </c>
      <c r="I77" s="21">
        <v>14075</v>
      </c>
      <c r="J77" s="22">
        <v>5004928.25</v>
      </c>
      <c r="K77" s="22">
        <v>1428036.48</v>
      </c>
      <c r="L77" s="22">
        <v>44.24</v>
      </c>
      <c r="M77">
        <f t="shared" si="1"/>
        <v>144.24</v>
      </c>
      <c r="N77">
        <v>5004928.25</v>
      </c>
      <c r="O77">
        <v>1428036.48</v>
      </c>
      <c r="P77" t="s">
        <v>163</v>
      </c>
    </row>
    <row r="78" ht="15.15" spans="4:16">
      <c r="D78" t="s">
        <v>161</v>
      </c>
      <c r="E78">
        <v>5004922.04</v>
      </c>
      <c r="F78">
        <v>1428042.65</v>
      </c>
      <c r="G78">
        <v>51.36</v>
      </c>
      <c r="I78" s="21">
        <v>14076</v>
      </c>
      <c r="J78" s="22">
        <v>5004928.69</v>
      </c>
      <c r="K78" s="22">
        <v>1428035.98</v>
      </c>
      <c r="L78" s="22">
        <v>45.31</v>
      </c>
      <c r="M78">
        <f t="shared" si="1"/>
        <v>145.31</v>
      </c>
      <c r="N78">
        <v>5004928.69</v>
      </c>
      <c r="O78">
        <v>1428035.98</v>
      </c>
      <c r="P78" t="s">
        <v>165</v>
      </c>
    </row>
    <row r="79" ht="15.15" spans="4:16">
      <c r="D79" t="s">
        <v>163</v>
      </c>
      <c r="E79">
        <v>5004928.25</v>
      </c>
      <c r="F79">
        <v>1428036.48</v>
      </c>
      <c r="G79">
        <v>52.04</v>
      </c>
      <c r="I79" s="21">
        <v>14078</v>
      </c>
      <c r="J79" s="22">
        <v>5004919.46</v>
      </c>
      <c r="K79" s="22">
        <v>1428028.79</v>
      </c>
      <c r="L79" s="22">
        <v>50.2</v>
      </c>
      <c r="M79">
        <f t="shared" si="1"/>
        <v>150.2</v>
      </c>
      <c r="N79">
        <v>5004919.46</v>
      </c>
      <c r="O79">
        <v>1428028.79</v>
      </c>
      <c r="P79" t="s">
        <v>169</v>
      </c>
    </row>
    <row r="80" ht="15.15" spans="4:16">
      <c r="D80" t="s">
        <v>165</v>
      </c>
      <c r="E80">
        <v>5004928.69</v>
      </c>
      <c r="F80">
        <v>1428035.98</v>
      </c>
      <c r="G80">
        <v>53.11</v>
      </c>
      <c r="I80" s="21">
        <v>14077</v>
      </c>
      <c r="J80" s="22">
        <v>5004917.28</v>
      </c>
      <c r="K80" s="22">
        <v>1428030.16</v>
      </c>
      <c r="L80" s="22">
        <v>46.31</v>
      </c>
      <c r="M80">
        <f t="shared" si="1"/>
        <v>146.31</v>
      </c>
      <c r="N80">
        <v>5004917.28</v>
      </c>
      <c r="O80">
        <v>1428030.16</v>
      </c>
      <c r="P80" t="s">
        <v>167</v>
      </c>
    </row>
    <row r="81" ht="15.15" spans="4:16">
      <c r="D81" t="s">
        <v>169</v>
      </c>
      <c r="E81">
        <v>5004919.46</v>
      </c>
      <c r="F81">
        <v>1428028.79</v>
      </c>
      <c r="G81">
        <v>58</v>
      </c>
      <c r="I81" s="21">
        <v>13122</v>
      </c>
      <c r="J81" s="22">
        <v>5004980.59</v>
      </c>
      <c r="K81" s="22">
        <v>1428238.34</v>
      </c>
      <c r="L81" s="22">
        <v>46.547</v>
      </c>
      <c r="M81">
        <f t="shared" si="1"/>
        <v>146.547</v>
      </c>
      <c r="N81">
        <v>5004980.59</v>
      </c>
      <c r="O81">
        <v>1428238.34</v>
      </c>
      <c r="P81">
        <v>13122</v>
      </c>
    </row>
    <row r="82" ht="15.15" spans="4:16">
      <c r="D82" t="s">
        <v>167</v>
      </c>
      <c r="E82">
        <v>5004917.28</v>
      </c>
      <c r="F82">
        <v>1428030.16</v>
      </c>
      <c r="G82">
        <v>54.11</v>
      </c>
      <c r="I82" s="21">
        <v>13123</v>
      </c>
      <c r="J82" s="22">
        <v>5004974.77</v>
      </c>
      <c r="K82" s="22">
        <v>1428236.58</v>
      </c>
      <c r="L82" s="22">
        <v>45.577</v>
      </c>
      <c r="M82">
        <f t="shared" si="1"/>
        <v>145.577</v>
      </c>
      <c r="N82">
        <v>5004974.77</v>
      </c>
      <c r="O82">
        <v>1428236.58</v>
      </c>
      <c r="P82">
        <v>13123</v>
      </c>
    </row>
    <row r="83" ht="15.15" spans="9:16">
      <c r="I83" s="21">
        <v>13124</v>
      </c>
      <c r="J83" s="22">
        <v>5004965.47</v>
      </c>
      <c r="K83" s="22">
        <v>1428232.9</v>
      </c>
      <c r="L83" s="22">
        <v>44.577</v>
      </c>
      <c r="M83">
        <f t="shared" si="1"/>
        <v>144.577</v>
      </c>
      <c r="N83">
        <v>5004965.47</v>
      </c>
      <c r="O83">
        <v>1428232.9</v>
      </c>
      <c r="P83">
        <v>13124</v>
      </c>
    </row>
    <row r="84" ht="15.15" spans="4:16">
      <c r="D84">
        <v>13122</v>
      </c>
      <c r="E84">
        <v>5004980.59</v>
      </c>
      <c r="F84">
        <v>1428238.34</v>
      </c>
      <c r="G84">
        <v>54.34</v>
      </c>
      <c r="I84" s="21">
        <v>13125</v>
      </c>
      <c r="J84" s="22">
        <v>5004957.05</v>
      </c>
      <c r="K84" s="22">
        <v>1428230.29</v>
      </c>
      <c r="L84" s="22">
        <v>44.447</v>
      </c>
      <c r="M84">
        <f t="shared" si="1"/>
        <v>144.447</v>
      </c>
      <c r="N84">
        <v>5004957.05</v>
      </c>
      <c r="O84">
        <v>1428230.29</v>
      </c>
      <c r="P84">
        <v>13125</v>
      </c>
    </row>
    <row r="85" ht="15.15" spans="4:16">
      <c r="D85">
        <v>13123</v>
      </c>
      <c r="E85">
        <v>5004974.77</v>
      </c>
      <c r="F85">
        <v>1428236.58</v>
      </c>
      <c r="G85">
        <v>53.37</v>
      </c>
      <c r="I85" s="21">
        <v>13126</v>
      </c>
      <c r="J85" s="22">
        <v>5004937.49</v>
      </c>
      <c r="K85" s="22">
        <v>1428224.06</v>
      </c>
      <c r="L85" s="22">
        <v>44.448</v>
      </c>
      <c r="M85">
        <f t="shared" si="1"/>
        <v>144.448</v>
      </c>
      <c r="N85">
        <v>5004937.49</v>
      </c>
      <c r="O85">
        <v>1428224.06</v>
      </c>
      <c r="P85">
        <v>13126</v>
      </c>
    </row>
    <row r="86" ht="15.15" spans="4:16">
      <c r="D86">
        <v>13124</v>
      </c>
      <c r="E86">
        <v>5004965.47</v>
      </c>
      <c r="F86">
        <v>1428232.9</v>
      </c>
      <c r="G86">
        <v>52.37</v>
      </c>
      <c r="I86" s="21">
        <v>13127</v>
      </c>
      <c r="J86" s="22">
        <v>5004931.32</v>
      </c>
      <c r="K86" s="22">
        <v>1428222.73</v>
      </c>
      <c r="L86" s="22">
        <v>44.618</v>
      </c>
      <c r="M86">
        <f t="shared" si="1"/>
        <v>144.618</v>
      </c>
      <c r="N86">
        <v>5004931.32</v>
      </c>
      <c r="O86">
        <v>1428222.73</v>
      </c>
      <c r="P86">
        <v>13127</v>
      </c>
    </row>
    <row r="87" ht="15.15" spans="4:16">
      <c r="D87">
        <v>13125</v>
      </c>
      <c r="E87">
        <v>5004957.05</v>
      </c>
      <c r="F87">
        <v>1428230.29</v>
      </c>
      <c r="G87">
        <v>52.24</v>
      </c>
      <c r="I87" s="21">
        <v>13128</v>
      </c>
      <c r="J87" s="22">
        <v>5004922.79</v>
      </c>
      <c r="K87" s="22">
        <v>1428219.62</v>
      </c>
      <c r="L87" s="22">
        <v>44.648</v>
      </c>
      <c r="M87">
        <f t="shared" si="1"/>
        <v>144.648</v>
      </c>
      <c r="N87">
        <v>5004922.79</v>
      </c>
      <c r="O87">
        <v>1428219.62</v>
      </c>
      <c r="P87">
        <v>13128</v>
      </c>
    </row>
    <row r="88" ht="15.15" spans="4:16">
      <c r="D88">
        <v>13126</v>
      </c>
      <c r="E88">
        <v>5004937.49</v>
      </c>
      <c r="F88">
        <v>1428224.06</v>
      </c>
      <c r="G88">
        <v>52.24</v>
      </c>
      <c r="I88" s="21">
        <v>13129</v>
      </c>
      <c r="J88" s="22">
        <v>5004916.9</v>
      </c>
      <c r="K88" s="22">
        <v>1428218.53</v>
      </c>
      <c r="L88" s="22">
        <v>43.698</v>
      </c>
      <c r="M88">
        <f t="shared" si="1"/>
        <v>143.698</v>
      </c>
      <c r="N88">
        <v>5004916.9</v>
      </c>
      <c r="O88">
        <v>1428218.53</v>
      </c>
      <c r="P88">
        <v>13129</v>
      </c>
    </row>
    <row r="89" ht="15.15" spans="4:16">
      <c r="D89">
        <v>13127</v>
      </c>
      <c r="E89">
        <v>5004931.32</v>
      </c>
      <c r="F89">
        <v>1428222.73</v>
      </c>
      <c r="G89">
        <v>52.41</v>
      </c>
      <c r="I89" s="21">
        <v>13130</v>
      </c>
      <c r="J89" s="22">
        <v>5004913.37</v>
      </c>
      <c r="K89" s="22">
        <v>1428216.84</v>
      </c>
      <c r="L89" s="22">
        <v>44.268</v>
      </c>
      <c r="M89">
        <f t="shared" si="1"/>
        <v>144.268</v>
      </c>
      <c r="N89">
        <v>5004913.37</v>
      </c>
      <c r="O89">
        <v>1428216.84</v>
      </c>
      <c r="P89">
        <v>13130</v>
      </c>
    </row>
    <row r="90" ht="15.15" spans="4:16">
      <c r="D90">
        <v>13128</v>
      </c>
      <c r="E90">
        <v>5004922.79</v>
      </c>
      <c r="F90">
        <v>1428219.62</v>
      </c>
      <c r="G90">
        <v>52.44</v>
      </c>
      <c r="I90" s="21">
        <v>13131</v>
      </c>
      <c r="J90" s="22">
        <v>5004902.98</v>
      </c>
      <c r="K90" s="22">
        <v>1428213.77</v>
      </c>
      <c r="L90" s="22">
        <v>44.378</v>
      </c>
      <c r="M90">
        <f t="shared" si="1"/>
        <v>144.378</v>
      </c>
      <c r="N90">
        <v>5004902.98</v>
      </c>
      <c r="O90">
        <v>1428213.77</v>
      </c>
      <c r="P90">
        <v>13131</v>
      </c>
    </row>
    <row r="91" ht="15.15" spans="4:16">
      <c r="D91">
        <v>13129</v>
      </c>
      <c r="E91">
        <v>5004916.9</v>
      </c>
      <c r="F91">
        <v>1428218.53</v>
      </c>
      <c r="G91">
        <v>51.49</v>
      </c>
      <c r="I91" s="21">
        <v>13132</v>
      </c>
      <c r="J91" s="22">
        <v>5004898.1</v>
      </c>
      <c r="K91" s="22">
        <v>1428211.82</v>
      </c>
      <c r="L91" s="22">
        <v>44.748</v>
      </c>
      <c r="M91">
        <f t="shared" si="1"/>
        <v>144.748</v>
      </c>
      <c r="N91">
        <v>5004898.1</v>
      </c>
      <c r="O91">
        <v>1428211.82</v>
      </c>
      <c r="P91">
        <v>13132</v>
      </c>
    </row>
    <row r="92" ht="15.15" spans="4:16">
      <c r="D92">
        <v>13130</v>
      </c>
      <c r="E92">
        <v>5004913.37</v>
      </c>
      <c r="F92">
        <v>1428216.84</v>
      </c>
      <c r="G92">
        <v>52.06</v>
      </c>
      <c r="I92" s="21">
        <v>13133</v>
      </c>
      <c r="J92" s="22">
        <v>5004893.99</v>
      </c>
      <c r="K92" s="22">
        <v>1428211.22</v>
      </c>
      <c r="L92" s="22">
        <v>44.938</v>
      </c>
      <c r="M92">
        <f t="shared" si="1"/>
        <v>144.938</v>
      </c>
      <c r="N92">
        <v>5004893.99</v>
      </c>
      <c r="O92">
        <v>1428211.22</v>
      </c>
      <c r="P92">
        <v>13133</v>
      </c>
    </row>
    <row r="93" ht="15.15" spans="4:16">
      <c r="D93">
        <v>13131</v>
      </c>
      <c r="E93">
        <v>5004902.98</v>
      </c>
      <c r="F93">
        <v>1428213.77</v>
      </c>
      <c r="G93">
        <v>52.17</v>
      </c>
      <c r="I93" s="21">
        <v>13134</v>
      </c>
      <c r="J93" s="22">
        <v>5004892.29</v>
      </c>
      <c r="K93" s="22">
        <v>1428211.18</v>
      </c>
      <c r="L93" s="22">
        <v>44.618</v>
      </c>
      <c r="M93">
        <f t="shared" si="1"/>
        <v>144.618</v>
      </c>
      <c r="N93">
        <v>5004892.29</v>
      </c>
      <c r="O93">
        <v>1428211.18</v>
      </c>
      <c r="P93">
        <v>13134</v>
      </c>
    </row>
    <row r="94" ht="15.15" spans="4:16">
      <c r="D94">
        <v>13132</v>
      </c>
      <c r="E94">
        <v>5004898.1</v>
      </c>
      <c r="F94">
        <v>1428211.82</v>
      </c>
      <c r="G94">
        <v>52.54</v>
      </c>
      <c r="I94" s="21">
        <v>13135</v>
      </c>
      <c r="J94" s="22">
        <v>5004882.99</v>
      </c>
      <c r="K94" s="22">
        <v>1428207.81</v>
      </c>
      <c r="L94" s="22">
        <v>44.669</v>
      </c>
      <c r="M94">
        <f t="shared" si="1"/>
        <v>144.669</v>
      </c>
      <c r="N94">
        <v>5004882.99</v>
      </c>
      <c r="O94">
        <v>1428207.81</v>
      </c>
      <c r="P94">
        <v>13135</v>
      </c>
    </row>
    <row r="95" ht="15.15" spans="4:16">
      <c r="D95">
        <v>13133</v>
      </c>
      <c r="E95">
        <v>5004893.99</v>
      </c>
      <c r="F95">
        <v>1428211.22</v>
      </c>
      <c r="G95">
        <v>52.73</v>
      </c>
      <c r="I95" s="21">
        <v>13136</v>
      </c>
      <c r="J95" s="22">
        <v>5004873.31</v>
      </c>
      <c r="K95" s="22">
        <v>1428204.42</v>
      </c>
      <c r="L95" s="22">
        <v>44.619</v>
      </c>
      <c r="M95">
        <f t="shared" si="1"/>
        <v>144.619</v>
      </c>
      <c r="N95">
        <v>5004873.31</v>
      </c>
      <c r="O95">
        <v>1428204.42</v>
      </c>
      <c r="P95">
        <v>13136</v>
      </c>
    </row>
    <row r="96" ht="15.15" spans="4:16">
      <c r="D96">
        <v>13134</v>
      </c>
      <c r="E96">
        <v>5004892.29</v>
      </c>
      <c r="F96">
        <v>1428211.18</v>
      </c>
      <c r="G96">
        <v>52.41</v>
      </c>
      <c r="I96" s="21">
        <v>13137</v>
      </c>
      <c r="J96" s="22">
        <v>5004864.53</v>
      </c>
      <c r="K96" s="22">
        <v>1428201.95</v>
      </c>
      <c r="L96" s="22">
        <v>44.399</v>
      </c>
      <c r="M96">
        <f t="shared" si="1"/>
        <v>144.399</v>
      </c>
      <c r="N96">
        <v>5004864.53</v>
      </c>
      <c r="O96">
        <v>1428201.95</v>
      </c>
      <c r="P96">
        <v>13137</v>
      </c>
    </row>
    <row r="97" ht="15.15" spans="4:16">
      <c r="D97">
        <v>13135</v>
      </c>
      <c r="E97">
        <v>5004882.99</v>
      </c>
      <c r="F97">
        <v>1428207.81</v>
      </c>
      <c r="G97">
        <v>52.46</v>
      </c>
      <c r="I97" s="21">
        <v>13138</v>
      </c>
      <c r="J97" s="22">
        <v>5004857.54</v>
      </c>
      <c r="K97" s="22">
        <v>1428199.39</v>
      </c>
      <c r="L97" s="22">
        <v>44.239</v>
      </c>
      <c r="M97">
        <f t="shared" si="1"/>
        <v>144.239</v>
      </c>
      <c r="N97">
        <v>5004857.54</v>
      </c>
      <c r="O97">
        <v>1428199.39</v>
      </c>
      <c r="P97">
        <v>13138</v>
      </c>
    </row>
    <row r="98" ht="15.15" spans="4:16">
      <c r="D98">
        <v>13136</v>
      </c>
      <c r="E98">
        <v>5004873.31</v>
      </c>
      <c r="F98">
        <v>1428204.42</v>
      </c>
      <c r="G98">
        <v>52.41</v>
      </c>
      <c r="I98" s="21">
        <v>13139</v>
      </c>
      <c r="J98" s="22">
        <v>5004849</v>
      </c>
      <c r="K98" s="22">
        <v>1428197.13</v>
      </c>
      <c r="L98" s="22">
        <v>44.119</v>
      </c>
      <c r="M98">
        <f t="shared" si="1"/>
        <v>144.119</v>
      </c>
      <c r="N98">
        <v>5004849</v>
      </c>
      <c r="O98">
        <v>1428197.13</v>
      </c>
      <c r="P98">
        <v>13139</v>
      </c>
    </row>
    <row r="99" ht="15.15" spans="4:16">
      <c r="D99">
        <v>13137</v>
      </c>
      <c r="E99">
        <v>5004864.53</v>
      </c>
      <c r="F99">
        <v>1428201.95</v>
      </c>
      <c r="G99">
        <v>52.19</v>
      </c>
      <c r="I99" s="21">
        <v>13140</v>
      </c>
      <c r="J99" s="22">
        <v>5004843.06</v>
      </c>
      <c r="K99" s="22">
        <v>1428195.2</v>
      </c>
      <c r="L99" s="22">
        <v>43.999</v>
      </c>
      <c r="M99">
        <f t="shared" si="1"/>
        <v>143.999</v>
      </c>
      <c r="N99">
        <v>5004843.06</v>
      </c>
      <c r="O99">
        <v>1428195.2</v>
      </c>
      <c r="P99">
        <v>13140</v>
      </c>
    </row>
    <row r="100" ht="15.15" spans="4:16">
      <c r="D100">
        <v>13138</v>
      </c>
      <c r="E100">
        <v>5004857.54</v>
      </c>
      <c r="F100">
        <v>1428199.39</v>
      </c>
      <c r="G100">
        <v>52.03</v>
      </c>
      <c r="I100" s="21">
        <v>13141</v>
      </c>
      <c r="J100" s="22">
        <v>5004838.71</v>
      </c>
      <c r="K100" s="22">
        <v>1428193.66</v>
      </c>
      <c r="L100" s="22">
        <v>43.839</v>
      </c>
      <c r="M100">
        <f t="shared" si="1"/>
        <v>143.839</v>
      </c>
      <c r="N100">
        <v>5004838.71</v>
      </c>
      <c r="O100">
        <v>1428193.66</v>
      </c>
      <c r="P100">
        <v>13141</v>
      </c>
    </row>
    <row r="101" ht="15.15" spans="4:16">
      <c r="D101">
        <v>13139</v>
      </c>
      <c r="E101">
        <v>5004849</v>
      </c>
      <c r="F101">
        <v>1428197.13</v>
      </c>
      <c r="G101">
        <v>51.91</v>
      </c>
      <c r="I101" s="21">
        <v>13142</v>
      </c>
      <c r="J101" s="22">
        <v>5004835</v>
      </c>
      <c r="K101" s="22">
        <v>1428191.64</v>
      </c>
      <c r="L101" s="22">
        <v>43.439</v>
      </c>
      <c r="M101">
        <f t="shared" si="1"/>
        <v>143.439</v>
      </c>
      <c r="N101">
        <v>5004835</v>
      </c>
      <c r="O101">
        <v>1428191.64</v>
      </c>
      <c r="P101">
        <v>13142</v>
      </c>
    </row>
    <row r="102" ht="15.15" spans="4:16">
      <c r="D102">
        <v>13140</v>
      </c>
      <c r="E102">
        <v>5004843.06</v>
      </c>
      <c r="F102">
        <v>1428195.2</v>
      </c>
      <c r="G102">
        <v>51.79</v>
      </c>
      <c r="I102" s="21">
        <v>13143</v>
      </c>
      <c r="J102" s="22">
        <v>5004826.45</v>
      </c>
      <c r="K102" s="22">
        <v>1428190.24</v>
      </c>
      <c r="L102" s="22">
        <v>43.039</v>
      </c>
      <c r="M102">
        <f t="shared" si="1"/>
        <v>143.039</v>
      </c>
      <c r="N102">
        <v>5004826.45</v>
      </c>
      <c r="O102">
        <v>1428190.24</v>
      </c>
      <c r="P102">
        <v>13143</v>
      </c>
    </row>
    <row r="103" ht="15.15" spans="4:16">
      <c r="D103">
        <v>13141</v>
      </c>
      <c r="E103">
        <v>5004838.71</v>
      </c>
      <c r="F103">
        <v>1428193.66</v>
      </c>
      <c r="G103">
        <v>51.63</v>
      </c>
      <c r="I103" s="21">
        <v>13144</v>
      </c>
      <c r="J103" s="22">
        <v>5004824.99</v>
      </c>
      <c r="K103" s="22">
        <v>1428190.04</v>
      </c>
      <c r="L103" s="22">
        <v>42.979</v>
      </c>
      <c r="M103">
        <f t="shared" si="1"/>
        <v>142.979</v>
      </c>
      <c r="N103">
        <v>5004824.99</v>
      </c>
      <c r="O103">
        <v>1428190.04</v>
      </c>
      <c r="P103">
        <v>13144</v>
      </c>
    </row>
    <row r="104" ht="15.15" spans="4:16">
      <c r="D104">
        <v>13142</v>
      </c>
      <c r="E104">
        <v>5004835</v>
      </c>
      <c r="F104">
        <v>1428191.64</v>
      </c>
      <c r="G104">
        <v>51.23</v>
      </c>
      <c r="I104" s="21">
        <v>13145</v>
      </c>
      <c r="J104" s="22">
        <v>5004823.82</v>
      </c>
      <c r="K104" s="22">
        <v>1428189.72</v>
      </c>
      <c r="L104" s="22">
        <v>42.889</v>
      </c>
      <c r="M104">
        <f t="shared" si="1"/>
        <v>142.889</v>
      </c>
      <c r="N104">
        <v>5004823.82</v>
      </c>
      <c r="O104">
        <v>1428189.72</v>
      </c>
      <c r="P104">
        <v>13145</v>
      </c>
    </row>
    <row r="105" ht="15.15" spans="4:16">
      <c r="D105">
        <v>13143</v>
      </c>
      <c r="E105">
        <v>5004826.45</v>
      </c>
      <c r="F105">
        <v>1428190.24</v>
      </c>
      <c r="G105">
        <v>50.83</v>
      </c>
      <c r="I105" s="21">
        <v>13146</v>
      </c>
      <c r="J105" s="22">
        <v>5004821.46</v>
      </c>
      <c r="K105" s="22">
        <v>1428188.8</v>
      </c>
      <c r="L105" s="22">
        <v>42.679</v>
      </c>
      <c r="M105">
        <f t="shared" si="1"/>
        <v>142.679</v>
      </c>
      <c r="N105">
        <v>5004821.46</v>
      </c>
      <c r="O105">
        <v>1428188.8</v>
      </c>
      <c r="P105">
        <v>13146</v>
      </c>
    </row>
    <row r="106" ht="15.15" spans="4:16">
      <c r="D106">
        <v>13144</v>
      </c>
      <c r="E106">
        <v>5004824.99</v>
      </c>
      <c r="F106">
        <v>1428190.04</v>
      </c>
      <c r="G106">
        <v>50.77</v>
      </c>
      <c r="I106" s="21">
        <v>13147</v>
      </c>
      <c r="J106" s="22">
        <v>5004820.17</v>
      </c>
      <c r="K106" s="22">
        <v>1428188.05</v>
      </c>
      <c r="L106" s="22">
        <v>42.479</v>
      </c>
      <c r="M106">
        <f t="shared" si="1"/>
        <v>142.479</v>
      </c>
      <c r="N106">
        <v>5004820.17</v>
      </c>
      <c r="O106">
        <v>1428188.05</v>
      </c>
      <c r="P106">
        <v>13147</v>
      </c>
    </row>
    <row r="107" ht="15.15" spans="4:16">
      <c r="D107">
        <v>13145</v>
      </c>
      <c r="E107">
        <v>5004823.82</v>
      </c>
      <c r="F107">
        <v>1428189.72</v>
      </c>
      <c r="G107">
        <v>50.68</v>
      </c>
      <c r="I107" s="21">
        <v>13148</v>
      </c>
      <c r="J107" s="22">
        <v>5004818.88</v>
      </c>
      <c r="K107" s="22">
        <v>1428187.63</v>
      </c>
      <c r="L107" s="22">
        <v>42.459</v>
      </c>
      <c r="M107">
        <f t="shared" si="1"/>
        <v>142.459</v>
      </c>
      <c r="N107">
        <v>5004818.88</v>
      </c>
      <c r="O107">
        <v>1428187.63</v>
      </c>
      <c r="P107">
        <v>13148</v>
      </c>
    </row>
    <row r="108" ht="15.15" spans="4:16">
      <c r="D108">
        <v>13146</v>
      </c>
      <c r="E108">
        <v>5004821.46</v>
      </c>
      <c r="F108">
        <v>1428188.8</v>
      </c>
      <c r="G108">
        <v>50.47</v>
      </c>
      <c r="I108" s="21">
        <v>13149</v>
      </c>
      <c r="J108" s="22">
        <v>5004817.84</v>
      </c>
      <c r="K108" s="22">
        <v>1428187.08</v>
      </c>
      <c r="L108" s="22">
        <v>42.69</v>
      </c>
      <c r="M108">
        <f t="shared" si="1"/>
        <v>142.69</v>
      </c>
      <c r="N108">
        <v>5004817.84</v>
      </c>
      <c r="O108">
        <v>1428187.08</v>
      </c>
      <c r="P108">
        <v>13149</v>
      </c>
    </row>
    <row r="109" ht="15.15" spans="4:16">
      <c r="D109">
        <v>13147</v>
      </c>
      <c r="E109">
        <v>5004820.17</v>
      </c>
      <c r="F109">
        <v>1428188.05</v>
      </c>
      <c r="G109">
        <v>50.27</v>
      </c>
      <c r="I109" s="21">
        <v>13150</v>
      </c>
      <c r="J109" s="22">
        <v>5004817.24</v>
      </c>
      <c r="K109" s="22">
        <v>1428187.08</v>
      </c>
      <c r="L109" s="22">
        <v>42.99</v>
      </c>
      <c r="M109">
        <f t="shared" si="1"/>
        <v>142.99</v>
      </c>
      <c r="N109">
        <v>5004817.24</v>
      </c>
      <c r="O109">
        <v>1428187.08</v>
      </c>
      <c r="P109">
        <v>13150</v>
      </c>
    </row>
    <row r="110" ht="15.15" spans="4:16">
      <c r="D110">
        <v>13148</v>
      </c>
      <c r="E110">
        <v>5004818.88</v>
      </c>
      <c r="F110">
        <v>1428187.63</v>
      </c>
      <c r="G110">
        <v>50.25</v>
      </c>
      <c r="I110" s="21">
        <v>13151</v>
      </c>
      <c r="J110" s="22">
        <v>5004816.09</v>
      </c>
      <c r="K110" s="22">
        <v>1428186.52</v>
      </c>
      <c r="L110" s="22">
        <v>43.11</v>
      </c>
      <c r="M110">
        <f t="shared" si="1"/>
        <v>143.11</v>
      </c>
      <c r="N110">
        <v>5004816.09</v>
      </c>
      <c r="O110">
        <v>1428186.52</v>
      </c>
      <c r="P110">
        <v>13151</v>
      </c>
    </row>
    <row r="111" ht="15.15" spans="4:16">
      <c r="D111">
        <v>13149</v>
      </c>
      <c r="E111">
        <v>5004817.84</v>
      </c>
      <c r="F111">
        <v>1428187.08</v>
      </c>
      <c r="G111">
        <v>50.48</v>
      </c>
      <c r="I111" s="21">
        <v>13152</v>
      </c>
      <c r="J111" s="22">
        <v>5004814.78</v>
      </c>
      <c r="K111" s="22">
        <v>1428187.19</v>
      </c>
      <c r="L111" s="22">
        <v>43.1</v>
      </c>
      <c r="M111">
        <f t="shared" si="1"/>
        <v>143.1</v>
      </c>
      <c r="N111">
        <v>5004814.78</v>
      </c>
      <c r="O111">
        <v>1428187.19</v>
      </c>
      <c r="P111">
        <v>13152</v>
      </c>
    </row>
    <row r="112" ht="15.15" spans="4:16">
      <c r="D112">
        <v>13150</v>
      </c>
      <c r="E112">
        <v>5004817.24</v>
      </c>
      <c r="F112">
        <v>1428187.08</v>
      </c>
      <c r="G112">
        <v>50.78</v>
      </c>
      <c r="I112" s="21">
        <v>13153</v>
      </c>
      <c r="J112" s="22">
        <v>5004813.05</v>
      </c>
      <c r="K112" s="22">
        <v>1428185.85</v>
      </c>
      <c r="L112" s="22">
        <v>42.95</v>
      </c>
      <c r="M112">
        <f t="shared" si="1"/>
        <v>142.95</v>
      </c>
      <c r="N112">
        <v>5004813.05</v>
      </c>
      <c r="O112">
        <v>1428185.85</v>
      </c>
      <c r="P112">
        <v>13153</v>
      </c>
    </row>
    <row r="113" ht="15.15" spans="4:16">
      <c r="D113">
        <v>13151</v>
      </c>
      <c r="E113">
        <v>5004816.09</v>
      </c>
      <c r="F113">
        <v>1428186.52</v>
      </c>
      <c r="G113">
        <v>50.9</v>
      </c>
      <c r="I113" s="21">
        <v>13154</v>
      </c>
      <c r="J113" s="22">
        <v>5004808.74</v>
      </c>
      <c r="K113" s="22">
        <v>1428184.75</v>
      </c>
      <c r="L113" s="22">
        <v>42.87</v>
      </c>
      <c r="M113">
        <f t="shared" si="1"/>
        <v>142.87</v>
      </c>
      <c r="N113">
        <v>5004808.74</v>
      </c>
      <c r="O113">
        <v>1428184.75</v>
      </c>
      <c r="P113">
        <v>13154</v>
      </c>
    </row>
    <row r="114" ht="15.15" spans="4:16">
      <c r="D114">
        <v>13152</v>
      </c>
      <c r="E114">
        <v>5004814.78</v>
      </c>
      <c r="F114">
        <v>1428187.19</v>
      </c>
      <c r="G114">
        <v>50.89</v>
      </c>
      <c r="I114" s="21">
        <v>13155</v>
      </c>
      <c r="J114" s="22">
        <v>5004804.87</v>
      </c>
      <c r="K114" s="22">
        <v>1428183.12</v>
      </c>
      <c r="L114" s="22">
        <v>42.79</v>
      </c>
      <c r="M114">
        <f t="shared" si="1"/>
        <v>142.79</v>
      </c>
      <c r="N114">
        <v>5004804.87</v>
      </c>
      <c r="O114">
        <v>1428183.12</v>
      </c>
      <c r="P114">
        <v>13155</v>
      </c>
    </row>
    <row r="115" ht="15.15" spans="4:16">
      <c r="D115">
        <v>13153</v>
      </c>
      <c r="E115">
        <v>5004813.05</v>
      </c>
      <c r="F115">
        <v>1428185.85</v>
      </c>
      <c r="G115">
        <v>50.74</v>
      </c>
      <c r="I115" s="21">
        <v>13156</v>
      </c>
      <c r="J115" s="22">
        <v>5004801.11</v>
      </c>
      <c r="K115" s="22">
        <v>1428182.19</v>
      </c>
      <c r="L115" s="22">
        <v>42.56</v>
      </c>
      <c r="M115">
        <f t="shared" si="1"/>
        <v>142.56</v>
      </c>
      <c r="N115">
        <v>5004801.11</v>
      </c>
      <c r="O115">
        <v>1428182.19</v>
      </c>
      <c r="P115">
        <v>13156</v>
      </c>
    </row>
    <row r="116" ht="15.15" spans="4:16">
      <c r="D116">
        <v>13154</v>
      </c>
      <c r="E116">
        <v>5004808.74</v>
      </c>
      <c r="F116">
        <v>1428184.75</v>
      </c>
      <c r="G116">
        <v>50.66</v>
      </c>
      <c r="I116" s="21">
        <v>13157</v>
      </c>
      <c r="J116" s="22">
        <v>5004798.42</v>
      </c>
      <c r="K116" s="22">
        <v>1428181.71</v>
      </c>
      <c r="L116" s="22">
        <v>42.54</v>
      </c>
      <c r="M116">
        <f t="shared" si="1"/>
        <v>142.54</v>
      </c>
      <c r="N116">
        <v>5004798.42</v>
      </c>
      <c r="O116">
        <v>1428181.71</v>
      </c>
      <c r="P116">
        <v>13157</v>
      </c>
    </row>
    <row r="117" ht="15.15" spans="4:16">
      <c r="D117">
        <v>13155</v>
      </c>
      <c r="E117">
        <v>5004804.87</v>
      </c>
      <c r="F117">
        <v>1428183.12</v>
      </c>
      <c r="G117">
        <v>50.58</v>
      </c>
      <c r="I117" s="21">
        <v>13158</v>
      </c>
      <c r="J117" s="22">
        <v>5004796.01</v>
      </c>
      <c r="K117" s="22">
        <v>1428180.67</v>
      </c>
      <c r="L117" s="22">
        <v>42.45</v>
      </c>
      <c r="M117">
        <f t="shared" si="1"/>
        <v>142.45</v>
      </c>
      <c r="N117">
        <v>5004796.01</v>
      </c>
      <c r="O117">
        <v>1428180.67</v>
      </c>
      <c r="P117">
        <v>13158</v>
      </c>
    </row>
    <row r="118" ht="15.15" spans="4:16">
      <c r="D118">
        <v>13156</v>
      </c>
      <c r="E118">
        <v>5004801.11</v>
      </c>
      <c r="F118">
        <v>1428182.19</v>
      </c>
      <c r="G118">
        <v>50.35</v>
      </c>
      <c r="I118" s="21">
        <v>13159</v>
      </c>
      <c r="J118" s="22">
        <v>5004794.96</v>
      </c>
      <c r="K118" s="22">
        <v>1428179.98</v>
      </c>
      <c r="L118" s="22">
        <v>42.53</v>
      </c>
      <c r="M118">
        <f t="shared" si="1"/>
        <v>142.53</v>
      </c>
      <c r="N118">
        <v>5004794.96</v>
      </c>
      <c r="O118">
        <v>1428179.98</v>
      </c>
      <c r="P118">
        <v>13159</v>
      </c>
    </row>
    <row r="119" ht="15.15" spans="4:16">
      <c r="D119">
        <v>13157</v>
      </c>
      <c r="E119">
        <v>5004798.42</v>
      </c>
      <c r="F119">
        <v>1428181.71</v>
      </c>
      <c r="G119">
        <v>50.33</v>
      </c>
      <c r="I119" s="21">
        <v>13161</v>
      </c>
      <c r="J119" s="22">
        <v>5004794.15</v>
      </c>
      <c r="K119" s="22">
        <v>1428179.91</v>
      </c>
      <c r="L119" s="22">
        <v>43.07</v>
      </c>
      <c r="M119">
        <f t="shared" si="1"/>
        <v>143.07</v>
      </c>
      <c r="N119">
        <v>5004794.15</v>
      </c>
      <c r="O119">
        <v>1428179.91</v>
      </c>
      <c r="P119">
        <v>13161</v>
      </c>
    </row>
    <row r="120" ht="15.15" spans="4:16">
      <c r="D120">
        <v>13158</v>
      </c>
      <c r="E120">
        <v>5004796.01</v>
      </c>
      <c r="F120">
        <v>1428180.67</v>
      </c>
      <c r="G120">
        <v>50.24</v>
      </c>
      <c r="I120" s="21">
        <v>13160</v>
      </c>
      <c r="J120" s="22">
        <v>5004794.14</v>
      </c>
      <c r="K120" s="22">
        <v>1428179.94</v>
      </c>
      <c r="L120" s="22">
        <v>42.59</v>
      </c>
      <c r="M120">
        <f t="shared" si="1"/>
        <v>142.59</v>
      </c>
      <c r="N120">
        <v>5004794.14</v>
      </c>
      <c r="O120">
        <v>1428179.94</v>
      </c>
      <c r="P120">
        <v>13160</v>
      </c>
    </row>
    <row r="121" ht="15.15" spans="4:16">
      <c r="D121">
        <v>13159</v>
      </c>
      <c r="E121">
        <v>5004794.96</v>
      </c>
      <c r="F121">
        <v>1428179.98</v>
      </c>
      <c r="G121">
        <v>50.32</v>
      </c>
      <c r="I121" s="21">
        <v>13162</v>
      </c>
      <c r="J121" s="22">
        <v>5004792.08</v>
      </c>
      <c r="K121" s="22">
        <v>1428179.3</v>
      </c>
      <c r="L121" s="22">
        <v>45.25</v>
      </c>
      <c r="M121">
        <f t="shared" si="1"/>
        <v>145.25</v>
      </c>
      <c r="N121">
        <v>5004792.08</v>
      </c>
      <c r="O121">
        <v>1428179.3</v>
      </c>
      <c r="P121">
        <v>13162</v>
      </c>
    </row>
    <row r="122" ht="15.15" spans="4:16">
      <c r="D122">
        <v>13161</v>
      </c>
      <c r="E122">
        <v>5004794.15</v>
      </c>
      <c r="F122">
        <v>1428179.91</v>
      </c>
      <c r="G122">
        <v>50.86</v>
      </c>
      <c r="I122" s="21">
        <v>13163</v>
      </c>
      <c r="J122" s="22">
        <v>5004790.48</v>
      </c>
      <c r="K122" s="22">
        <v>1428178.23</v>
      </c>
      <c r="L122" s="22">
        <v>44.72</v>
      </c>
      <c r="M122">
        <f t="shared" si="1"/>
        <v>144.72</v>
      </c>
      <c r="N122">
        <v>5004790.48</v>
      </c>
      <c r="O122">
        <v>1428178.23</v>
      </c>
      <c r="P122">
        <v>13163</v>
      </c>
    </row>
    <row r="123" ht="15.15" spans="4:16">
      <c r="D123">
        <v>13160</v>
      </c>
      <c r="E123">
        <v>5004794.14</v>
      </c>
      <c r="F123">
        <v>1428179.94</v>
      </c>
      <c r="G123">
        <v>50.38</v>
      </c>
      <c r="I123" s="21">
        <v>13164</v>
      </c>
      <c r="J123" s="22">
        <v>5004785.09</v>
      </c>
      <c r="K123" s="22">
        <v>1428176.98</v>
      </c>
      <c r="L123" s="22">
        <v>45.36</v>
      </c>
      <c r="M123">
        <f t="shared" si="1"/>
        <v>145.36</v>
      </c>
      <c r="N123">
        <v>5004785.09</v>
      </c>
      <c r="O123">
        <v>1428176.98</v>
      </c>
      <c r="P123">
        <v>13164</v>
      </c>
    </row>
    <row r="124" ht="15.15" spans="4:16">
      <c r="D124">
        <v>13162</v>
      </c>
      <c r="E124">
        <v>5004792.08</v>
      </c>
      <c r="F124">
        <v>1428179.3</v>
      </c>
      <c r="G124">
        <v>53.04</v>
      </c>
      <c r="I124" s="21">
        <v>14079</v>
      </c>
      <c r="J124" s="22">
        <v>5004814.84</v>
      </c>
      <c r="K124" s="22">
        <v>1428364.67</v>
      </c>
      <c r="L124" s="22">
        <v>46.037</v>
      </c>
      <c r="M124">
        <f t="shared" si="1"/>
        <v>146.037</v>
      </c>
      <c r="N124">
        <v>5004814.84</v>
      </c>
      <c r="O124">
        <v>1428364.67</v>
      </c>
      <c r="P124" t="s">
        <v>171</v>
      </c>
    </row>
    <row r="125" ht="15.15" spans="4:16">
      <c r="D125">
        <v>13163</v>
      </c>
      <c r="E125">
        <v>5004790.48</v>
      </c>
      <c r="F125">
        <v>1428178.23</v>
      </c>
      <c r="G125">
        <v>52.51</v>
      </c>
      <c r="I125" s="21">
        <v>14080</v>
      </c>
      <c r="J125" s="22">
        <v>5004814.48</v>
      </c>
      <c r="K125" s="22">
        <v>1428364.67</v>
      </c>
      <c r="L125" s="22">
        <v>46.127</v>
      </c>
      <c r="M125">
        <f t="shared" si="1"/>
        <v>146.127</v>
      </c>
      <c r="N125">
        <v>5004814.48</v>
      </c>
      <c r="O125">
        <v>1428364.67</v>
      </c>
      <c r="P125" t="s">
        <v>173</v>
      </c>
    </row>
    <row r="126" ht="15.15" spans="4:16">
      <c r="D126">
        <v>13164</v>
      </c>
      <c r="E126">
        <v>5004785.09</v>
      </c>
      <c r="F126">
        <v>1428176.98</v>
      </c>
      <c r="G126">
        <v>53.15</v>
      </c>
      <c r="I126" s="21">
        <v>14081</v>
      </c>
      <c r="J126" s="22">
        <v>5004811.42</v>
      </c>
      <c r="K126" s="22">
        <v>1428364.06</v>
      </c>
      <c r="L126" s="22">
        <v>42.197</v>
      </c>
      <c r="M126">
        <f t="shared" si="1"/>
        <v>142.197</v>
      </c>
      <c r="N126">
        <v>5004811.42</v>
      </c>
      <c r="O126">
        <v>1428364.06</v>
      </c>
      <c r="P126" t="s">
        <v>175</v>
      </c>
    </row>
    <row r="127" ht="15.15" spans="9:16">
      <c r="I127" s="21">
        <v>14082</v>
      </c>
      <c r="J127" s="22">
        <v>5004811.01</v>
      </c>
      <c r="K127" s="22">
        <v>1428363.6</v>
      </c>
      <c r="L127" s="22">
        <v>42.037</v>
      </c>
      <c r="M127">
        <f t="shared" si="1"/>
        <v>142.037</v>
      </c>
      <c r="N127">
        <v>5004811.01</v>
      </c>
      <c r="O127">
        <v>1428363.6</v>
      </c>
      <c r="P127" t="s">
        <v>177</v>
      </c>
    </row>
    <row r="128" ht="15.15" spans="4:16">
      <c r="D128" t="s">
        <v>171</v>
      </c>
      <c r="E128">
        <v>5004814.84</v>
      </c>
      <c r="F128">
        <v>1428364.67</v>
      </c>
      <c r="G128">
        <v>53.82</v>
      </c>
      <c r="I128" s="21">
        <v>14083</v>
      </c>
      <c r="J128" s="22">
        <v>5004806.22</v>
      </c>
      <c r="K128" s="22">
        <v>1428362.5</v>
      </c>
      <c r="L128" s="22">
        <v>41.647</v>
      </c>
      <c r="M128">
        <f t="shared" si="1"/>
        <v>141.647</v>
      </c>
      <c r="N128">
        <v>5004806.22</v>
      </c>
      <c r="O128">
        <v>1428362.5</v>
      </c>
      <c r="P128" t="s">
        <v>179</v>
      </c>
    </row>
    <row r="129" ht="15.15" spans="4:16">
      <c r="D129" t="s">
        <v>173</v>
      </c>
      <c r="E129">
        <v>5004814.48</v>
      </c>
      <c r="F129">
        <v>1428364.67</v>
      </c>
      <c r="G129">
        <v>53.91</v>
      </c>
      <c r="I129" s="21">
        <v>14084</v>
      </c>
      <c r="J129" s="22">
        <v>5004803.48</v>
      </c>
      <c r="K129" s="22">
        <v>1428361.93</v>
      </c>
      <c r="L129" s="22">
        <v>41.527</v>
      </c>
      <c r="M129">
        <f t="shared" si="1"/>
        <v>141.527</v>
      </c>
      <c r="N129">
        <v>5004803.48</v>
      </c>
      <c r="O129">
        <v>1428361.93</v>
      </c>
      <c r="P129" t="s">
        <v>181</v>
      </c>
    </row>
    <row r="130" ht="15.15" spans="4:16">
      <c r="D130" t="s">
        <v>175</v>
      </c>
      <c r="E130">
        <v>5004811.42</v>
      </c>
      <c r="F130">
        <v>1428364.06</v>
      </c>
      <c r="G130">
        <v>49.98</v>
      </c>
      <c r="I130" s="21">
        <v>14085</v>
      </c>
      <c r="J130" s="22">
        <v>5004798.27</v>
      </c>
      <c r="K130" s="22">
        <v>1428360.55</v>
      </c>
      <c r="L130" s="22">
        <v>42.128</v>
      </c>
      <c r="M130">
        <f t="shared" ref="M130:M193" si="2">L130+100</f>
        <v>142.128</v>
      </c>
      <c r="N130">
        <v>5004798.27</v>
      </c>
      <c r="O130">
        <v>1428360.55</v>
      </c>
      <c r="P130" t="s">
        <v>183</v>
      </c>
    </row>
    <row r="131" ht="15.15" spans="4:16">
      <c r="D131" t="s">
        <v>177</v>
      </c>
      <c r="E131">
        <v>5004811.01</v>
      </c>
      <c r="F131">
        <v>1428363.6</v>
      </c>
      <c r="G131">
        <v>49.82</v>
      </c>
      <c r="I131" s="21">
        <v>14086</v>
      </c>
      <c r="J131" s="22">
        <v>5004796.43</v>
      </c>
      <c r="K131" s="22">
        <v>1428360.29</v>
      </c>
      <c r="L131" s="22">
        <v>42.648</v>
      </c>
      <c r="M131">
        <f t="shared" si="2"/>
        <v>142.648</v>
      </c>
      <c r="N131">
        <v>5004796.43</v>
      </c>
      <c r="O131">
        <v>1428360.29</v>
      </c>
      <c r="P131" t="s">
        <v>185</v>
      </c>
    </row>
    <row r="132" ht="15.15" spans="4:16">
      <c r="D132" t="s">
        <v>179</v>
      </c>
      <c r="E132">
        <v>5004806.22</v>
      </c>
      <c r="F132">
        <v>1428362.5</v>
      </c>
      <c r="G132">
        <v>49.43</v>
      </c>
      <c r="I132" s="21">
        <v>14087</v>
      </c>
      <c r="J132" s="22">
        <v>5004793.56</v>
      </c>
      <c r="K132" s="22">
        <v>1428359.46</v>
      </c>
      <c r="L132" s="22">
        <v>42.538</v>
      </c>
      <c r="M132">
        <f t="shared" si="2"/>
        <v>142.538</v>
      </c>
      <c r="N132">
        <v>5004793.56</v>
      </c>
      <c r="O132">
        <v>1428359.46</v>
      </c>
      <c r="P132" t="s">
        <v>187</v>
      </c>
    </row>
    <row r="133" ht="15.15" spans="4:16">
      <c r="D133" t="s">
        <v>181</v>
      </c>
      <c r="E133">
        <v>5004803.48</v>
      </c>
      <c r="F133">
        <v>1428361.93</v>
      </c>
      <c r="G133">
        <v>49.31</v>
      </c>
      <c r="I133" s="21">
        <v>14088</v>
      </c>
      <c r="J133" s="22">
        <v>5004789.29</v>
      </c>
      <c r="K133" s="22">
        <v>1428358.86</v>
      </c>
      <c r="L133" s="22">
        <v>42.328</v>
      </c>
      <c r="M133">
        <f t="shared" si="2"/>
        <v>142.328</v>
      </c>
      <c r="N133">
        <v>5004789.29</v>
      </c>
      <c r="O133">
        <v>1428358.86</v>
      </c>
      <c r="P133" t="s">
        <v>189</v>
      </c>
    </row>
    <row r="134" ht="15.15" spans="4:16">
      <c r="D134" t="s">
        <v>183</v>
      </c>
      <c r="E134">
        <v>5004798.27</v>
      </c>
      <c r="F134">
        <v>1428360.55</v>
      </c>
      <c r="G134">
        <v>49.91</v>
      </c>
      <c r="I134" s="21">
        <v>14089</v>
      </c>
      <c r="J134" s="22">
        <v>5004784.92</v>
      </c>
      <c r="K134" s="22">
        <v>1428357.56</v>
      </c>
      <c r="L134" s="22">
        <v>42.318</v>
      </c>
      <c r="M134">
        <f t="shared" si="2"/>
        <v>142.318</v>
      </c>
      <c r="N134">
        <v>5004784.92</v>
      </c>
      <c r="O134">
        <v>1428357.56</v>
      </c>
      <c r="P134" t="s">
        <v>191</v>
      </c>
    </row>
    <row r="135" ht="15.15" spans="4:16">
      <c r="D135" t="s">
        <v>185</v>
      </c>
      <c r="E135">
        <v>5004796.43</v>
      </c>
      <c r="F135">
        <v>1428360.29</v>
      </c>
      <c r="G135">
        <v>50.43</v>
      </c>
      <c r="I135" s="21">
        <v>14090</v>
      </c>
      <c r="J135" s="22">
        <v>5004780.37</v>
      </c>
      <c r="K135" s="22">
        <v>1428356.56</v>
      </c>
      <c r="L135" s="22">
        <v>42.328</v>
      </c>
      <c r="M135">
        <f t="shared" si="2"/>
        <v>142.328</v>
      </c>
      <c r="N135">
        <v>5004780.37</v>
      </c>
      <c r="O135">
        <v>1428356.56</v>
      </c>
      <c r="P135" t="s">
        <v>193</v>
      </c>
    </row>
    <row r="136" ht="15.15" spans="4:16">
      <c r="D136" t="s">
        <v>187</v>
      </c>
      <c r="E136">
        <v>5004793.56</v>
      </c>
      <c r="F136">
        <v>1428359.46</v>
      </c>
      <c r="G136">
        <v>50.32</v>
      </c>
      <c r="I136" s="21">
        <v>14091</v>
      </c>
      <c r="J136" s="22">
        <v>5004774.94</v>
      </c>
      <c r="K136" s="22">
        <v>1428355.42</v>
      </c>
      <c r="L136" s="22">
        <v>42.358</v>
      </c>
      <c r="M136">
        <f t="shared" si="2"/>
        <v>142.358</v>
      </c>
      <c r="N136">
        <v>5004774.94</v>
      </c>
      <c r="O136">
        <v>1428355.42</v>
      </c>
      <c r="P136" t="s">
        <v>195</v>
      </c>
    </row>
    <row r="137" ht="15.15" spans="4:16">
      <c r="D137" t="s">
        <v>189</v>
      </c>
      <c r="E137">
        <v>5004789.29</v>
      </c>
      <c r="F137">
        <v>1428358.86</v>
      </c>
      <c r="G137">
        <v>50.11</v>
      </c>
      <c r="I137" s="21">
        <v>14092</v>
      </c>
      <c r="J137" s="22">
        <v>5004768.47</v>
      </c>
      <c r="K137" s="22">
        <v>1428354.08</v>
      </c>
      <c r="L137" s="22">
        <v>42.358</v>
      </c>
      <c r="M137">
        <f t="shared" si="2"/>
        <v>142.358</v>
      </c>
      <c r="N137">
        <v>5004768.47</v>
      </c>
      <c r="O137">
        <v>1428354.08</v>
      </c>
      <c r="P137" t="s">
        <v>197</v>
      </c>
    </row>
    <row r="138" ht="15.15" spans="4:16">
      <c r="D138" t="s">
        <v>191</v>
      </c>
      <c r="E138">
        <v>5004784.92</v>
      </c>
      <c r="F138">
        <v>1428357.56</v>
      </c>
      <c r="G138">
        <v>50.1</v>
      </c>
      <c r="I138" s="21">
        <v>14093</v>
      </c>
      <c r="J138" s="22">
        <v>5004761.59</v>
      </c>
      <c r="K138" s="22">
        <v>1428352.36</v>
      </c>
      <c r="L138" s="22">
        <v>42.548</v>
      </c>
      <c r="M138">
        <f t="shared" si="2"/>
        <v>142.548</v>
      </c>
      <c r="N138">
        <v>5004761.59</v>
      </c>
      <c r="O138">
        <v>1428352.36</v>
      </c>
      <c r="P138" t="s">
        <v>199</v>
      </c>
    </row>
    <row r="139" ht="15.15" spans="4:16">
      <c r="D139" t="s">
        <v>193</v>
      </c>
      <c r="E139">
        <v>5004780.37</v>
      </c>
      <c r="F139">
        <v>1428356.56</v>
      </c>
      <c r="G139">
        <v>50.11</v>
      </c>
      <c r="I139" s="21">
        <v>14094</v>
      </c>
      <c r="J139" s="22">
        <v>5004757.66</v>
      </c>
      <c r="K139" s="22">
        <v>1428351.31</v>
      </c>
      <c r="L139" s="22">
        <v>42.708</v>
      </c>
      <c r="M139">
        <f t="shared" si="2"/>
        <v>142.708</v>
      </c>
      <c r="N139">
        <v>5004757.66</v>
      </c>
      <c r="O139">
        <v>1428351.31</v>
      </c>
      <c r="P139" t="s">
        <v>201</v>
      </c>
    </row>
    <row r="140" ht="15.15" spans="4:16">
      <c r="D140" t="s">
        <v>195</v>
      </c>
      <c r="E140">
        <v>5004774.94</v>
      </c>
      <c r="F140">
        <v>1428355.42</v>
      </c>
      <c r="G140">
        <v>50.14</v>
      </c>
      <c r="I140" s="21">
        <v>14095</v>
      </c>
      <c r="J140" s="22">
        <v>5004747.34</v>
      </c>
      <c r="K140" s="22">
        <v>1428348.86</v>
      </c>
      <c r="L140" s="22">
        <v>43.098</v>
      </c>
      <c r="M140">
        <f t="shared" si="2"/>
        <v>143.098</v>
      </c>
      <c r="N140">
        <v>5004747.34</v>
      </c>
      <c r="O140">
        <v>1428348.86</v>
      </c>
      <c r="P140" t="s">
        <v>203</v>
      </c>
    </row>
    <row r="141" ht="15.15" spans="4:16">
      <c r="D141" t="s">
        <v>197</v>
      </c>
      <c r="E141">
        <v>5004768.47</v>
      </c>
      <c r="F141">
        <v>1428354.08</v>
      </c>
      <c r="G141">
        <v>50.14</v>
      </c>
      <c r="I141" s="21">
        <v>14096</v>
      </c>
      <c r="J141" s="22">
        <v>5004739.08</v>
      </c>
      <c r="K141" s="22">
        <v>1428347.09</v>
      </c>
      <c r="L141" s="22">
        <v>43.549</v>
      </c>
      <c r="M141">
        <f t="shared" si="2"/>
        <v>143.549</v>
      </c>
      <c r="N141">
        <v>5004739.08</v>
      </c>
      <c r="O141">
        <v>1428347.09</v>
      </c>
      <c r="P141" t="s">
        <v>205</v>
      </c>
    </row>
    <row r="142" ht="15.15" spans="4:16">
      <c r="D142" t="s">
        <v>199</v>
      </c>
      <c r="E142">
        <v>5004761.59</v>
      </c>
      <c r="F142">
        <v>1428352.36</v>
      </c>
      <c r="G142">
        <v>50.33</v>
      </c>
      <c r="I142" s="21">
        <v>14097</v>
      </c>
      <c r="J142" s="22">
        <v>5004728.62</v>
      </c>
      <c r="K142" s="22">
        <v>1428344.57</v>
      </c>
      <c r="L142" s="22">
        <v>43.669</v>
      </c>
      <c r="M142">
        <f t="shared" si="2"/>
        <v>143.669</v>
      </c>
      <c r="N142">
        <v>5004728.62</v>
      </c>
      <c r="O142">
        <v>1428344.57</v>
      </c>
      <c r="P142" t="s">
        <v>207</v>
      </c>
    </row>
    <row r="143" ht="15.15" spans="4:16">
      <c r="D143" t="s">
        <v>201</v>
      </c>
      <c r="E143">
        <v>5004757.66</v>
      </c>
      <c r="F143">
        <v>1428351.31</v>
      </c>
      <c r="G143">
        <v>50.49</v>
      </c>
      <c r="I143" s="21">
        <v>14098</v>
      </c>
      <c r="J143" s="22">
        <v>5004725.24</v>
      </c>
      <c r="K143" s="22">
        <v>1428343.87</v>
      </c>
      <c r="L143" s="22">
        <v>44.209</v>
      </c>
      <c r="M143">
        <f t="shared" si="2"/>
        <v>144.209</v>
      </c>
      <c r="N143">
        <v>5004725.24</v>
      </c>
      <c r="O143">
        <v>1428343.87</v>
      </c>
      <c r="P143" t="s">
        <v>209</v>
      </c>
    </row>
    <row r="144" ht="15.15" spans="4:16">
      <c r="D144" t="s">
        <v>203</v>
      </c>
      <c r="E144">
        <v>5004747.34</v>
      </c>
      <c r="F144">
        <v>1428348.86</v>
      </c>
      <c r="G144">
        <v>50.88</v>
      </c>
      <c r="I144" s="21">
        <v>14099</v>
      </c>
      <c r="J144" s="22">
        <v>5004718.12</v>
      </c>
      <c r="K144" s="22">
        <v>1428341.69</v>
      </c>
      <c r="L144" s="22">
        <v>44.279</v>
      </c>
      <c r="M144">
        <f t="shared" si="2"/>
        <v>144.279</v>
      </c>
      <c r="N144">
        <v>5004718.12</v>
      </c>
      <c r="O144">
        <v>1428341.69</v>
      </c>
      <c r="P144" t="s">
        <v>211</v>
      </c>
    </row>
    <row r="145" ht="15.15" spans="4:16">
      <c r="D145" t="s">
        <v>205</v>
      </c>
      <c r="E145">
        <v>5004739.08</v>
      </c>
      <c r="F145">
        <v>1428347.09</v>
      </c>
      <c r="G145">
        <v>51.33</v>
      </c>
      <c r="I145" s="21">
        <v>14100</v>
      </c>
      <c r="J145" s="22">
        <v>5004703.95</v>
      </c>
      <c r="K145" s="22">
        <v>1428337.01</v>
      </c>
      <c r="L145" s="22">
        <v>46.309</v>
      </c>
      <c r="M145">
        <f t="shared" si="2"/>
        <v>146.309</v>
      </c>
      <c r="N145">
        <v>5004703.95</v>
      </c>
      <c r="O145">
        <v>1428337.01</v>
      </c>
      <c r="P145" t="s">
        <v>213</v>
      </c>
    </row>
    <row r="146" ht="15.15" spans="4:16">
      <c r="D146" t="s">
        <v>207</v>
      </c>
      <c r="E146">
        <v>5004728.62</v>
      </c>
      <c r="F146">
        <v>1428344.57</v>
      </c>
      <c r="G146">
        <v>51.45</v>
      </c>
      <c r="I146" s="21">
        <v>14101</v>
      </c>
      <c r="J146" s="22">
        <v>5004703.02</v>
      </c>
      <c r="K146" s="22">
        <v>1428339.17</v>
      </c>
      <c r="L146" s="22">
        <v>42.799</v>
      </c>
      <c r="M146">
        <f t="shared" si="2"/>
        <v>142.799</v>
      </c>
      <c r="N146">
        <v>5004703.02</v>
      </c>
      <c r="O146">
        <v>1428339.17</v>
      </c>
      <c r="P146" t="s">
        <v>215</v>
      </c>
    </row>
    <row r="147" ht="15.15" spans="4:16">
      <c r="D147" t="s">
        <v>209</v>
      </c>
      <c r="E147">
        <v>5004725.24</v>
      </c>
      <c r="F147">
        <v>1428343.87</v>
      </c>
      <c r="G147">
        <v>51.99</v>
      </c>
      <c r="I147" s="21">
        <v>14102</v>
      </c>
      <c r="J147" s="22">
        <v>5004693.56</v>
      </c>
      <c r="K147" s="22">
        <v>1428330.83</v>
      </c>
      <c r="L147" s="22">
        <v>43.979</v>
      </c>
      <c r="M147">
        <f t="shared" si="2"/>
        <v>143.979</v>
      </c>
      <c r="N147">
        <v>5004693.56</v>
      </c>
      <c r="O147">
        <v>1428330.83</v>
      </c>
      <c r="P147" t="s">
        <v>217</v>
      </c>
    </row>
    <row r="148" ht="15.15" spans="4:16">
      <c r="D148" t="s">
        <v>211</v>
      </c>
      <c r="E148">
        <v>5004718.12</v>
      </c>
      <c r="F148">
        <v>1428341.69</v>
      </c>
      <c r="G148">
        <v>52.06</v>
      </c>
      <c r="I148" s="21">
        <v>14103</v>
      </c>
      <c r="J148" s="22">
        <v>5004680.84</v>
      </c>
      <c r="K148" s="22">
        <v>1428330.06</v>
      </c>
      <c r="L148" s="22">
        <v>44.409</v>
      </c>
      <c r="M148">
        <f t="shared" si="2"/>
        <v>144.409</v>
      </c>
      <c r="N148">
        <v>5004680.84</v>
      </c>
      <c r="O148">
        <v>1428330.06</v>
      </c>
      <c r="P148" t="s">
        <v>219</v>
      </c>
    </row>
    <row r="149" ht="15.15" spans="4:16">
      <c r="D149" t="s">
        <v>213</v>
      </c>
      <c r="E149">
        <v>5004703.95</v>
      </c>
      <c r="F149">
        <v>1428337.01</v>
      </c>
      <c r="G149">
        <v>54.09</v>
      </c>
      <c r="I149" s="21">
        <v>14104</v>
      </c>
      <c r="J149" s="22">
        <v>5004671.16</v>
      </c>
      <c r="K149" s="22">
        <v>1428331.93</v>
      </c>
      <c r="L149" s="22">
        <v>44.25</v>
      </c>
      <c r="M149">
        <f t="shared" si="2"/>
        <v>144.25</v>
      </c>
      <c r="N149">
        <v>5004671.16</v>
      </c>
      <c r="O149">
        <v>1428331.93</v>
      </c>
      <c r="P149" t="s">
        <v>221</v>
      </c>
    </row>
    <row r="150" ht="15.15" spans="4:16">
      <c r="D150" t="s">
        <v>215</v>
      </c>
      <c r="E150">
        <v>5004703.02</v>
      </c>
      <c r="F150">
        <v>1428339.17</v>
      </c>
      <c r="G150">
        <v>50.58</v>
      </c>
      <c r="I150" s="21">
        <v>14105</v>
      </c>
      <c r="J150" s="22">
        <v>5004665.27</v>
      </c>
      <c r="K150" s="22">
        <v>1428333.35</v>
      </c>
      <c r="L150" s="22">
        <v>43.76</v>
      </c>
      <c r="M150">
        <f t="shared" si="2"/>
        <v>143.76</v>
      </c>
      <c r="N150">
        <v>5004665.27</v>
      </c>
      <c r="O150">
        <v>1428333.35</v>
      </c>
      <c r="P150" t="s">
        <v>223</v>
      </c>
    </row>
    <row r="151" ht="15.15" spans="4:16">
      <c r="D151" t="s">
        <v>217</v>
      </c>
      <c r="E151">
        <v>5004693.56</v>
      </c>
      <c r="F151">
        <v>1428330.83</v>
      </c>
      <c r="G151">
        <v>51.76</v>
      </c>
      <c r="I151" s="21">
        <v>14106</v>
      </c>
      <c r="J151" s="22">
        <v>5004658.98</v>
      </c>
      <c r="K151" s="22">
        <v>1428327.75</v>
      </c>
      <c r="L151" s="22">
        <v>43.51</v>
      </c>
      <c r="M151">
        <f t="shared" si="2"/>
        <v>143.51</v>
      </c>
      <c r="N151">
        <v>5004658.98</v>
      </c>
      <c r="O151">
        <v>1428327.75</v>
      </c>
      <c r="P151" t="s">
        <v>225</v>
      </c>
    </row>
    <row r="152" ht="15.15" spans="4:16">
      <c r="D152" t="s">
        <v>219</v>
      </c>
      <c r="E152">
        <v>5004680.84</v>
      </c>
      <c r="F152">
        <v>1428330.06</v>
      </c>
      <c r="G152">
        <v>52.19</v>
      </c>
      <c r="I152" s="21">
        <v>14107</v>
      </c>
      <c r="J152" s="22">
        <v>5004654.98</v>
      </c>
      <c r="K152" s="22">
        <v>1428325.76</v>
      </c>
      <c r="L152" s="22">
        <v>43.45</v>
      </c>
      <c r="M152">
        <f t="shared" si="2"/>
        <v>143.45</v>
      </c>
      <c r="N152">
        <v>5004654.98</v>
      </c>
      <c r="O152">
        <v>1428325.76</v>
      </c>
      <c r="P152" t="s">
        <v>227</v>
      </c>
    </row>
    <row r="153" ht="15.15" spans="4:16">
      <c r="D153" t="s">
        <v>221</v>
      </c>
      <c r="E153">
        <v>5004671.16</v>
      </c>
      <c r="F153">
        <v>1428331.93</v>
      </c>
      <c r="G153">
        <v>52.03</v>
      </c>
      <c r="I153" s="21">
        <v>14108</v>
      </c>
      <c r="J153" s="22">
        <v>5004646.03</v>
      </c>
      <c r="K153" s="22">
        <v>1428326.25</v>
      </c>
      <c r="L153" s="22">
        <v>43.47</v>
      </c>
      <c r="M153">
        <f t="shared" si="2"/>
        <v>143.47</v>
      </c>
      <c r="N153">
        <v>5004646.03</v>
      </c>
      <c r="O153">
        <v>1428326.25</v>
      </c>
      <c r="P153" t="s">
        <v>229</v>
      </c>
    </row>
    <row r="154" ht="15.15" spans="4:16">
      <c r="D154" t="s">
        <v>223</v>
      </c>
      <c r="E154">
        <v>5004665.27</v>
      </c>
      <c r="F154">
        <v>1428333.35</v>
      </c>
      <c r="G154">
        <v>51.54</v>
      </c>
      <c r="I154" s="21">
        <v>14109</v>
      </c>
      <c r="J154" s="22">
        <v>5004638.77</v>
      </c>
      <c r="K154" s="22">
        <v>1428323.81</v>
      </c>
      <c r="L154" s="22">
        <v>45.99</v>
      </c>
      <c r="M154">
        <f t="shared" si="2"/>
        <v>145.99</v>
      </c>
      <c r="N154">
        <v>5004638.77</v>
      </c>
      <c r="O154">
        <v>1428323.81</v>
      </c>
      <c r="P154" t="s">
        <v>231</v>
      </c>
    </row>
    <row r="155" ht="15.15" spans="4:16">
      <c r="D155" t="s">
        <v>225</v>
      </c>
      <c r="E155">
        <v>5004658.98</v>
      </c>
      <c r="F155">
        <v>1428327.75</v>
      </c>
      <c r="G155">
        <v>51.29</v>
      </c>
      <c r="I155" s="21">
        <v>13120</v>
      </c>
      <c r="J155" s="22">
        <v>5004726.38</v>
      </c>
      <c r="K155" s="22">
        <v>1428509.08</v>
      </c>
      <c r="L155" s="22">
        <v>46.236</v>
      </c>
      <c r="M155">
        <f t="shared" si="2"/>
        <v>146.236</v>
      </c>
      <c r="N155">
        <v>5004726.38</v>
      </c>
      <c r="O155">
        <v>1428509.08</v>
      </c>
      <c r="P155">
        <v>13120</v>
      </c>
    </row>
    <row r="156" ht="15.15" spans="4:16">
      <c r="D156" t="s">
        <v>227</v>
      </c>
      <c r="E156">
        <v>5004654.98</v>
      </c>
      <c r="F156">
        <v>1428325.76</v>
      </c>
      <c r="G156">
        <v>51.23</v>
      </c>
      <c r="I156" s="21">
        <v>13119</v>
      </c>
      <c r="J156" s="22">
        <v>5004722.23</v>
      </c>
      <c r="K156" s="22">
        <v>1428504.91</v>
      </c>
      <c r="L156" s="22">
        <v>43.356</v>
      </c>
      <c r="M156">
        <f t="shared" si="2"/>
        <v>143.356</v>
      </c>
      <c r="N156">
        <v>5004722.23</v>
      </c>
      <c r="O156">
        <v>1428504.91</v>
      </c>
      <c r="P156">
        <v>13119</v>
      </c>
    </row>
    <row r="157" ht="15.15" spans="4:16">
      <c r="D157" t="s">
        <v>229</v>
      </c>
      <c r="E157">
        <v>5004646.03</v>
      </c>
      <c r="F157">
        <v>1428326.25</v>
      </c>
      <c r="G157">
        <v>51.25</v>
      </c>
      <c r="I157" s="21">
        <v>13118</v>
      </c>
      <c r="J157" s="22">
        <v>5004718.53</v>
      </c>
      <c r="K157" s="22">
        <v>1428506.35</v>
      </c>
      <c r="L157" s="22">
        <v>43.836</v>
      </c>
      <c r="M157">
        <f t="shared" si="2"/>
        <v>143.836</v>
      </c>
      <c r="N157">
        <v>5004718.53</v>
      </c>
      <c r="O157">
        <v>1428506.35</v>
      </c>
      <c r="P157">
        <v>13118</v>
      </c>
    </row>
    <row r="158" ht="15.15" spans="4:16">
      <c r="D158" t="s">
        <v>231</v>
      </c>
      <c r="E158">
        <v>5004638.77</v>
      </c>
      <c r="F158">
        <v>1428323.81</v>
      </c>
      <c r="G158">
        <v>53.77</v>
      </c>
      <c r="I158" s="21">
        <v>13117</v>
      </c>
      <c r="J158" s="22">
        <v>5004715.37</v>
      </c>
      <c r="K158" s="22">
        <v>1428503.8</v>
      </c>
      <c r="L158" s="22">
        <v>43.766</v>
      </c>
      <c r="M158">
        <f t="shared" si="2"/>
        <v>143.766</v>
      </c>
      <c r="N158">
        <v>5004715.37</v>
      </c>
      <c r="O158">
        <v>1428503.8</v>
      </c>
      <c r="P158">
        <v>13117</v>
      </c>
    </row>
    <row r="159" ht="15.15" spans="9:16">
      <c r="I159" s="21">
        <v>13116</v>
      </c>
      <c r="J159" s="22">
        <v>5004713.09</v>
      </c>
      <c r="K159" s="22">
        <v>1428502.23</v>
      </c>
      <c r="L159" s="22">
        <v>42.946</v>
      </c>
      <c r="M159">
        <f t="shared" si="2"/>
        <v>142.946</v>
      </c>
      <c r="N159">
        <v>5004713.09</v>
      </c>
      <c r="O159">
        <v>1428502.23</v>
      </c>
      <c r="P159">
        <v>13116</v>
      </c>
    </row>
    <row r="160" ht="15.15" spans="4:16">
      <c r="D160">
        <v>13120</v>
      </c>
      <c r="E160">
        <v>5004726.38</v>
      </c>
      <c r="F160">
        <v>1428509.08</v>
      </c>
      <c r="G160">
        <v>54.01</v>
      </c>
      <c r="I160" s="21">
        <v>13114</v>
      </c>
      <c r="J160" s="22">
        <v>5004712.93</v>
      </c>
      <c r="K160" s="22">
        <v>1428501.86</v>
      </c>
      <c r="L160" s="22">
        <v>41.286</v>
      </c>
      <c r="M160">
        <f t="shared" si="2"/>
        <v>141.286</v>
      </c>
      <c r="N160">
        <v>5004712.93</v>
      </c>
      <c r="O160">
        <v>1428501.86</v>
      </c>
      <c r="P160">
        <v>13114</v>
      </c>
    </row>
    <row r="161" ht="15.15" spans="4:16">
      <c r="D161">
        <v>13119</v>
      </c>
      <c r="E161">
        <v>5004722.23</v>
      </c>
      <c r="F161">
        <v>1428504.91</v>
      </c>
      <c r="G161">
        <v>51.13</v>
      </c>
      <c r="I161" s="21">
        <v>13115</v>
      </c>
      <c r="J161" s="22">
        <v>5004712.68</v>
      </c>
      <c r="K161" s="22">
        <v>1428502.08</v>
      </c>
      <c r="L161" s="22">
        <v>41.996</v>
      </c>
      <c r="M161">
        <f t="shared" si="2"/>
        <v>141.996</v>
      </c>
      <c r="N161">
        <v>5004712.68</v>
      </c>
      <c r="O161">
        <v>1428502.08</v>
      </c>
      <c r="P161">
        <v>13115</v>
      </c>
    </row>
    <row r="162" ht="15.15" spans="4:16">
      <c r="D162">
        <v>13118</v>
      </c>
      <c r="E162">
        <v>5004718.53</v>
      </c>
      <c r="F162">
        <v>1428506.35</v>
      </c>
      <c r="G162">
        <v>51.61</v>
      </c>
      <c r="I162" s="21">
        <v>13113</v>
      </c>
      <c r="J162" s="22">
        <v>5004712.43</v>
      </c>
      <c r="K162" s="22">
        <v>1428501.46</v>
      </c>
      <c r="L162" s="22">
        <v>41.016</v>
      </c>
      <c r="M162">
        <f t="shared" si="2"/>
        <v>141.016</v>
      </c>
      <c r="N162">
        <v>5004712.43</v>
      </c>
      <c r="O162">
        <v>1428501.46</v>
      </c>
      <c r="P162">
        <v>13113</v>
      </c>
    </row>
    <row r="163" ht="15.15" spans="4:16">
      <c r="D163">
        <v>13117</v>
      </c>
      <c r="E163">
        <v>5004715.37</v>
      </c>
      <c r="F163">
        <v>1428503.8</v>
      </c>
      <c r="G163">
        <v>51.54</v>
      </c>
      <c r="I163" s="21">
        <v>13112</v>
      </c>
      <c r="J163" s="22">
        <v>5004710.9</v>
      </c>
      <c r="K163" s="22">
        <v>1428500.68</v>
      </c>
      <c r="L163" s="22">
        <v>41.036</v>
      </c>
      <c r="M163">
        <f t="shared" si="2"/>
        <v>141.036</v>
      </c>
      <c r="N163">
        <v>5004710.9</v>
      </c>
      <c r="O163">
        <v>1428500.68</v>
      </c>
      <c r="P163">
        <v>13112</v>
      </c>
    </row>
    <row r="164" ht="15.15" spans="4:16">
      <c r="D164">
        <v>13116</v>
      </c>
      <c r="E164">
        <v>5004713.09</v>
      </c>
      <c r="F164">
        <v>1428502.23</v>
      </c>
      <c r="G164">
        <v>50.72</v>
      </c>
      <c r="I164" s="21">
        <v>13111</v>
      </c>
      <c r="J164" s="22">
        <v>5004708.71</v>
      </c>
      <c r="K164" s="22">
        <v>1428498.95</v>
      </c>
      <c r="L164" s="22">
        <v>41.816</v>
      </c>
      <c r="M164">
        <f t="shared" si="2"/>
        <v>141.816</v>
      </c>
      <c r="N164">
        <v>5004708.71</v>
      </c>
      <c r="O164">
        <v>1428498.95</v>
      </c>
      <c r="P164">
        <v>13111</v>
      </c>
    </row>
    <row r="165" ht="15.15" spans="4:16">
      <c r="D165">
        <v>13114</v>
      </c>
      <c r="E165">
        <v>5004712.93</v>
      </c>
      <c r="F165">
        <v>1428501.86</v>
      </c>
      <c r="G165">
        <v>49.06</v>
      </c>
      <c r="I165" s="21">
        <v>13110</v>
      </c>
      <c r="J165" s="22">
        <v>5004704.52</v>
      </c>
      <c r="K165" s="22">
        <v>1428496.31</v>
      </c>
      <c r="L165" s="22">
        <v>41.846</v>
      </c>
      <c r="M165">
        <f t="shared" si="2"/>
        <v>141.846</v>
      </c>
      <c r="N165">
        <v>5004704.52</v>
      </c>
      <c r="O165">
        <v>1428496.31</v>
      </c>
      <c r="P165">
        <v>13110</v>
      </c>
    </row>
    <row r="166" ht="15.15" spans="4:16">
      <c r="D166">
        <v>13115</v>
      </c>
      <c r="E166">
        <v>5004712.68</v>
      </c>
      <c r="F166">
        <v>1428502.08</v>
      </c>
      <c r="G166">
        <v>49.77</v>
      </c>
      <c r="I166" s="21">
        <v>13109</v>
      </c>
      <c r="J166" s="22">
        <v>5004699.52</v>
      </c>
      <c r="K166" s="22">
        <v>1428492.89</v>
      </c>
      <c r="L166" s="22">
        <v>41.626</v>
      </c>
      <c r="M166">
        <f t="shared" si="2"/>
        <v>141.626</v>
      </c>
      <c r="N166">
        <v>5004699.52</v>
      </c>
      <c r="O166">
        <v>1428492.89</v>
      </c>
      <c r="P166">
        <v>13109</v>
      </c>
    </row>
    <row r="167" ht="15.15" spans="4:16">
      <c r="D167">
        <v>13113</v>
      </c>
      <c r="E167">
        <v>5004712.43</v>
      </c>
      <c r="F167">
        <v>1428501.46</v>
      </c>
      <c r="G167">
        <v>48.79</v>
      </c>
      <c r="I167" s="21">
        <v>13108</v>
      </c>
      <c r="J167" s="22">
        <v>5004696</v>
      </c>
      <c r="K167" s="22">
        <v>1428490.38</v>
      </c>
      <c r="L167" s="22">
        <v>41.566</v>
      </c>
      <c r="M167">
        <f t="shared" si="2"/>
        <v>141.566</v>
      </c>
      <c r="N167">
        <v>5004696</v>
      </c>
      <c r="O167">
        <v>1428490.38</v>
      </c>
      <c r="P167">
        <v>13108</v>
      </c>
    </row>
    <row r="168" ht="15.15" spans="4:16">
      <c r="D168">
        <v>13112</v>
      </c>
      <c r="E168">
        <v>5004710.9</v>
      </c>
      <c r="F168">
        <v>1428500.68</v>
      </c>
      <c r="G168">
        <v>48.81</v>
      </c>
      <c r="I168" s="21">
        <v>13107</v>
      </c>
      <c r="J168" s="22">
        <v>5004692.08</v>
      </c>
      <c r="K168" s="22">
        <v>1428487.59</v>
      </c>
      <c r="L168" s="22">
        <v>41.666</v>
      </c>
      <c r="M168">
        <f t="shared" si="2"/>
        <v>141.666</v>
      </c>
      <c r="N168">
        <v>5004692.08</v>
      </c>
      <c r="O168">
        <v>1428487.59</v>
      </c>
      <c r="P168">
        <v>13107</v>
      </c>
    </row>
    <row r="169" ht="15.15" spans="4:16">
      <c r="D169">
        <v>13111</v>
      </c>
      <c r="E169">
        <v>5004708.71</v>
      </c>
      <c r="F169">
        <v>1428498.95</v>
      </c>
      <c r="G169">
        <v>49.59</v>
      </c>
      <c r="I169" s="21">
        <v>13106</v>
      </c>
      <c r="J169" s="22">
        <v>5004689.57</v>
      </c>
      <c r="K169" s="22">
        <v>1428486.04</v>
      </c>
      <c r="L169" s="22">
        <v>41.706</v>
      </c>
      <c r="M169">
        <f t="shared" si="2"/>
        <v>141.706</v>
      </c>
      <c r="N169">
        <v>5004689.57</v>
      </c>
      <c r="O169">
        <v>1428486.04</v>
      </c>
      <c r="P169">
        <v>13106</v>
      </c>
    </row>
    <row r="170" ht="15.15" spans="4:16">
      <c r="D170">
        <v>13110</v>
      </c>
      <c r="E170">
        <v>5004704.52</v>
      </c>
      <c r="F170">
        <v>1428496.31</v>
      </c>
      <c r="G170">
        <v>49.62</v>
      </c>
      <c r="I170" s="21">
        <v>13105</v>
      </c>
      <c r="J170" s="22">
        <v>5004686.82</v>
      </c>
      <c r="K170" s="22">
        <v>1428484.01</v>
      </c>
      <c r="L170" s="22">
        <v>41.656</v>
      </c>
      <c r="M170">
        <f t="shared" si="2"/>
        <v>141.656</v>
      </c>
      <c r="N170">
        <v>5004686.82</v>
      </c>
      <c r="O170">
        <v>1428484.01</v>
      </c>
      <c r="P170">
        <v>13105</v>
      </c>
    </row>
    <row r="171" ht="15.15" spans="4:16">
      <c r="D171">
        <v>13109</v>
      </c>
      <c r="E171">
        <v>5004699.52</v>
      </c>
      <c r="F171">
        <v>1428492.89</v>
      </c>
      <c r="G171">
        <v>49.4</v>
      </c>
      <c r="I171" s="21">
        <v>13104</v>
      </c>
      <c r="J171" s="22">
        <v>5004682.74</v>
      </c>
      <c r="K171" s="22">
        <v>1428481.2</v>
      </c>
      <c r="L171" s="22">
        <v>41.616</v>
      </c>
      <c r="M171">
        <f t="shared" si="2"/>
        <v>141.616</v>
      </c>
      <c r="N171">
        <v>5004682.74</v>
      </c>
      <c r="O171">
        <v>1428481.2</v>
      </c>
      <c r="P171">
        <v>13104</v>
      </c>
    </row>
    <row r="172" ht="15.15" spans="4:16">
      <c r="D172">
        <v>13108</v>
      </c>
      <c r="E172">
        <v>5004696</v>
      </c>
      <c r="F172">
        <v>1428490.38</v>
      </c>
      <c r="G172">
        <v>49.34</v>
      </c>
      <c r="I172" s="21">
        <v>13103</v>
      </c>
      <c r="J172" s="22">
        <v>5004681.08</v>
      </c>
      <c r="K172" s="22">
        <v>1428480.13</v>
      </c>
      <c r="L172" s="22">
        <v>41.706</v>
      </c>
      <c r="M172">
        <f t="shared" si="2"/>
        <v>141.706</v>
      </c>
      <c r="N172">
        <v>5004681.08</v>
      </c>
      <c r="O172">
        <v>1428480.13</v>
      </c>
      <c r="P172">
        <v>13103</v>
      </c>
    </row>
    <row r="173" ht="15.15" spans="4:16">
      <c r="D173">
        <v>13107</v>
      </c>
      <c r="E173">
        <v>5004692.08</v>
      </c>
      <c r="F173">
        <v>1428487.59</v>
      </c>
      <c r="G173">
        <v>49.44</v>
      </c>
      <c r="I173" s="21">
        <v>13102</v>
      </c>
      <c r="J173" s="22">
        <v>5004678.26</v>
      </c>
      <c r="K173" s="22">
        <v>1428477.84</v>
      </c>
      <c r="L173" s="22">
        <v>41.786</v>
      </c>
      <c r="M173">
        <f t="shared" si="2"/>
        <v>141.786</v>
      </c>
      <c r="N173">
        <v>5004678.26</v>
      </c>
      <c r="O173">
        <v>1428477.84</v>
      </c>
      <c r="P173">
        <v>13102</v>
      </c>
    </row>
    <row r="174" ht="15.15" spans="4:16">
      <c r="D174">
        <v>13106</v>
      </c>
      <c r="E174">
        <v>5004689.57</v>
      </c>
      <c r="F174">
        <v>1428486.04</v>
      </c>
      <c r="G174">
        <v>49.48</v>
      </c>
      <c r="I174" s="21">
        <v>13101</v>
      </c>
      <c r="J174" s="22">
        <v>5004675.48</v>
      </c>
      <c r="K174" s="22">
        <v>1428476.05</v>
      </c>
      <c r="L174" s="22">
        <v>41.866</v>
      </c>
      <c r="M174">
        <f t="shared" si="2"/>
        <v>141.866</v>
      </c>
      <c r="N174">
        <v>5004675.48</v>
      </c>
      <c r="O174">
        <v>1428476.05</v>
      </c>
      <c r="P174">
        <v>13101</v>
      </c>
    </row>
    <row r="175" ht="15.15" spans="4:16">
      <c r="D175">
        <v>13105</v>
      </c>
      <c r="E175">
        <v>5004686.82</v>
      </c>
      <c r="F175">
        <v>1428484.01</v>
      </c>
      <c r="G175">
        <v>49.43</v>
      </c>
      <c r="I175" s="21">
        <v>13100</v>
      </c>
      <c r="J175" s="22">
        <v>5004672.18</v>
      </c>
      <c r="K175" s="22">
        <v>1428473.66</v>
      </c>
      <c r="L175" s="22">
        <v>42.006</v>
      </c>
      <c r="M175">
        <f t="shared" si="2"/>
        <v>142.006</v>
      </c>
      <c r="N175">
        <v>5004672.18</v>
      </c>
      <c r="O175">
        <v>1428473.66</v>
      </c>
      <c r="P175">
        <v>13100</v>
      </c>
    </row>
    <row r="176" ht="15.15" spans="4:16">
      <c r="D176">
        <v>13104</v>
      </c>
      <c r="E176">
        <v>5004682.74</v>
      </c>
      <c r="F176">
        <v>1428481.2</v>
      </c>
      <c r="G176">
        <v>49.39</v>
      </c>
      <c r="I176" s="21">
        <v>13099</v>
      </c>
      <c r="J176" s="22">
        <v>5004670.96</v>
      </c>
      <c r="K176" s="22">
        <v>1428472.62</v>
      </c>
      <c r="L176" s="22">
        <v>42.086</v>
      </c>
      <c r="M176">
        <f t="shared" si="2"/>
        <v>142.086</v>
      </c>
      <c r="N176">
        <v>5004670.96</v>
      </c>
      <c r="O176">
        <v>1428472.62</v>
      </c>
      <c r="P176">
        <v>13099</v>
      </c>
    </row>
    <row r="177" ht="15.15" spans="4:16">
      <c r="D177">
        <v>13103</v>
      </c>
      <c r="E177">
        <v>5004681.08</v>
      </c>
      <c r="F177">
        <v>1428480.13</v>
      </c>
      <c r="G177">
        <v>49.48</v>
      </c>
      <c r="I177" s="21">
        <v>13098</v>
      </c>
      <c r="J177" s="22">
        <v>5004670.02</v>
      </c>
      <c r="K177" s="22">
        <v>1428472.08</v>
      </c>
      <c r="L177" s="22">
        <v>42.176</v>
      </c>
      <c r="M177">
        <f t="shared" si="2"/>
        <v>142.176</v>
      </c>
      <c r="N177">
        <v>5004670.02</v>
      </c>
      <c r="O177">
        <v>1428472.08</v>
      </c>
      <c r="P177">
        <v>13098</v>
      </c>
    </row>
    <row r="178" ht="15.15" spans="4:16">
      <c r="D178">
        <v>13102</v>
      </c>
      <c r="E178">
        <v>5004678.26</v>
      </c>
      <c r="F178">
        <v>1428477.84</v>
      </c>
      <c r="G178">
        <v>49.56</v>
      </c>
      <c r="I178" s="21">
        <v>13097</v>
      </c>
      <c r="J178" s="22">
        <v>5004667.23</v>
      </c>
      <c r="K178" s="22">
        <v>1428470.37</v>
      </c>
      <c r="L178" s="22">
        <v>42.226</v>
      </c>
      <c r="M178">
        <f t="shared" si="2"/>
        <v>142.226</v>
      </c>
      <c r="N178">
        <v>5004667.23</v>
      </c>
      <c r="O178">
        <v>1428470.37</v>
      </c>
      <c r="P178">
        <v>13097</v>
      </c>
    </row>
    <row r="179" ht="15.15" spans="4:16">
      <c r="D179">
        <v>13101</v>
      </c>
      <c r="E179">
        <v>5004675.48</v>
      </c>
      <c r="F179">
        <v>1428476.05</v>
      </c>
      <c r="G179">
        <v>49.64</v>
      </c>
      <c r="I179" s="21">
        <v>13096</v>
      </c>
      <c r="J179" s="22">
        <v>5004659.34</v>
      </c>
      <c r="K179" s="22">
        <v>1428465.18</v>
      </c>
      <c r="L179" s="22">
        <v>42.426</v>
      </c>
      <c r="M179">
        <f t="shared" si="2"/>
        <v>142.426</v>
      </c>
      <c r="N179">
        <v>5004659.34</v>
      </c>
      <c r="O179">
        <v>1428465.18</v>
      </c>
      <c r="P179">
        <v>13096</v>
      </c>
    </row>
    <row r="180" ht="15.15" spans="4:16">
      <c r="D180">
        <v>13100</v>
      </c>
      <c r="E180">
        <v>5004672.18</v>
      </c>
      <c r="F180">
        <v>1428473.66</v>
      </c>
      <c r="G180">
        <v>49.78</v>
      </c>
      <c r="I180" s="21">
        <v>13095</v>
      </c>
      <c r="J180" s="22">
        <v>5004655.03</v>
      </c>
      <c r="K180" s="22">
        <v>1428461.71</v>
      </c>
      <c r="L180" s="22">
        <v>42.406</v>
      </c>
      <c r="M180">
        <f t="shared" si="2"/>
        <v>142.406</v>
      </c>
      <c r="N180">
        <v>5004655.03</v>
      </c>
      <c r="O180">
        <v>1428461.71</v>
      </c>
      <c r="P180">
        <v>13095</v>
      </c>
    </row>
    <row r="181" ht="15.15" spans="4:16">
      <c r="D181">
        <v>13099</v>
      </c>
      <c r="E181">
        <v>5004670.96</v>
      </c>
      <c r="F181">
        <v>1428472.62</v>
      </c>
      <c r="G181">
        <v>49.86</v>
      </c>
      <c r="I181" s="21">
        <v>13094</v>
      </c>
      <c r="J181" s="22">
        <v>5004647.81</v>
      </c>
      <c r="K181" s="22">
        <v>1428456.55</v>
      </c>
      <c r="L181" s="22">
        <v>42.266</v>
      </c>
      <c r="M181">
        <f t="shared" si="2"/>
        <v>142.266</v>
      </c>
      <c r="N181">
        <v>5004647.81</v>
      </c>
      <c r="O181">
        <v>1428456.55</v>
      </c>
      <c r="P181">
        <v>13094</v>
      </c>
    </row>
    <row r="182" ht="15.15" spans="4:16">
      <c r="D182">
        <v>13098</v>
      </c>
      <c r="E182">
        <v>5004670.02</v>
      </c>
      <c r="F182">
        <v>1428472.08</v>
      </c>
      <c r="G182">
        <v>49.95</v>
      </c>
      <c r="I182" s="21">
        <v>13093</v>
      </c>
      <c r="J182" s="22">
        <v>5004638.29</v>
      </c>
      <c r="K182" s="22">
        <v>1428450.17</v>
      </c>
      <c r="L182" s="22">
        <v>41.896</v>
      </c>
      <c r="M182">
        <f t="shared" si="2"/>
        <v>141.896</v>
      </c>
      <c r="N182">
        <v>5004638.29</v>
      </c>
      <c r="O182">
        <v>1428450.17</v>
      </c>
      <c r="P182">
        <v>13093</v>
      </c>
    </row>
    <row r="183" ht="15.15" spans="4:16">
      <c r="D183">
        <v>13097</v>
      </c>
      <c r="E183">
        <v>5004667.23</v>
      </c>
      <c r="F183">
        <v>1428470.37</v>
      </c>
      <c r="G183">
        <v>50</v>
      </c>
      <c r="I183" s="21">
        <v>13092</v>
      </c>
      <c r="J183" s="22">
        <v>5004631.81</v>
      </c>
      <c r="K183" s="22">
        <v>1428446.69</v>
      </c>
      <c r="L183" s="22">
        <v>41.726</v>
      </c>
      <c r="M183">
        <f t="shared" si="2"/>
        <v>141.726</v>
      </c>
      <c r="N183">
        <v>5004631.81</v>
      </c>
      <c r="O183">
        <v>1428446.69</v>
      </c>
      <c r="P183">
        <v>13092</v>
      </c>
    </row>
    <row r="184" ht="15.15" spans="4:16">
      <c r="D184">
        <v>13096</v>
      </c>
      <c r="E184">
        <v>5004659.34</v>
      </c>
      <c r="F184">
        <v>1428465.18</v>
      </c>
      <c r="G184">
        <v>50.2</v>
      </c>
      <c r="I184" s="21">
        <v>13091</v>
      </c>
      <c r="J184" s="22">
        <v>5004627.74</v>
      </c>
      <c r="K184" s="22">
        <v>1428443.85</v>
      </c>
      <c r="L184" s="22">
        <v>42.106</v>
      </c>
      <c r="M184">
        <f t="shared" si="2"/>
        <v>142.106</v>
      </c>
      <c r="N184">
        <v>5004627.74</v>
      </c>
      <c r="O184">
        <v>1428443.85</v>
      </c>
      <c r="P184">
        <v>13091</v>
      </c>
    </row>
    <row r="185" ht="15.15" spans="4:16">
      <c r="D185">
        <v>13095</v>
      </c>
      <c r="E185">
        <v>5004655.03</v>
      </c>
      <c r="F185">
        <v>1428461.71</v>
      </c>
      <c r="G185">
        <v>50.18</v>
      </c>
      <c r="I185" s="21">
        <v>13090</v>
      </c>
      <c r="J185" s="22">
        <v>5004624.74</v>
      </c>
      <c r="K185" s="22">
        <v>1428441.83</v>
      </c>
      <c r="L185" s="22">
        <v>42.426</v>
      </c>
      <c r="M185">
        <f t="shared" si="2"/>
        <v>142.426</v>
      </c>
      <c r="N185">
        <v>5004624.74</v>
      </c>
      <c r="O185">
        <v>1428441.83</v>
      </c>
      <c r="P185">
        <v>13090</v>
      </c>
    </row>
    <row r="186" ht="15.15" spans="4:16">
      <c r="D186">
        <v>13094</v>
      </c>
      <c r="E186">
        <v>5004647.81</v>
      </c>
      <c r="F186">
        <v>1428456.55</v>
      </c>
      <c r="G186">
        <v>50.04</v>
      </c>
      <c r="I186" s="21">
        <v>13089</v>
      </c>
      <c r="J186" s="22">
        <v>5004620.55</v>
      </c>
      <c r="K186" s="22">
        <v>1428439.17</v>
      </c>
      <c r="L186" s="22">
        <v>42.846</v>
      </c>
      <c r="M186">
        <f t="shared" si="2"/>
        <v>142.846</v>
      </c>
      <c r="N186">
        <v>5004620.55</v>
      </c>
      <c r="O186">
        <v>1428439.17</v>
      </c>
      <c r="P186">
        <v>13089</v>
      </c>
    </row>
    <row r="187" ht="15.15" spans="4:16">
      <c r="D187">
        <v>13093</v>
      </c>
      <c r="E187">
        <v>5004638.29</v>
      </c>
      <c r="F187">
        <v>1428450.17</v>
      </c>
      <c r="G187">
        <v>49.67</v>
      </c>
      <c r="I187" s="21">
        <v>13088</v>
      </c>
      <c r="J187" s="22">
        <v>5004618.4</v>
      </c>
      <c r="K187" s="22">
        <v>1428436.13</v>
      </c>
      <c r="L187" s="22">
        <v>42.976</v>
      </c>
      <c r="M187">
        <f t="shared" si="2"/>
        <v>142.976</v>
      </c>
      <c r="N187">
        <v>5004618.4</v>
      </c>
      <c r="O187">
        <v>1428436.13</v>
      </c>
      <c r="P187">
        <v>13088</v>
      </c>
    </row>
    <row r="188" ht="15.15" spans="4:16">
      <c r="D188">
        <v>13092</v>
      </c>
      <c r="E188">
        <v>5004631.81</v>
      </c>
      <c r="F188">
        <v>1428446.69</v>
      </c>
      <c r="G188">
        <v>49.5</v>
      </c>
      <c r="I188" s="21">
        <v>13087</v>
      </c>
      <c r="J188" s="22">
        <v>5004616.62</v>
      </c>
      <c r="K188" s="22">
        <v>1428434.24</v>
      </c>
      <c r="L188" s="22">
        <v>42.736</v>
      </c>
      <c r="M188">
        <f t="shared" si="2"/>
        <v>142.736</v>
      </c>
      <c r="N188">
        <v>5004616.62</v>
      </c>
      <c r="O188">
        <v>1428434.24</v>
      </c>
      <c r="P188">
        <v>13087</v>
      </c>
    </row>
    <row r="189" ht="15.15" spans="4:16">
      <c r="D189">
        <v>13091</v>
      </c>
      <c r="E189">
        <v>5004627.74</v>
      </c>
      <c r="F189">
        <v>1428443.85</v>
      </c>
      <c r="G189">
        <v>49.88</v>
      </c>
      <c r="I189" s="21">
        <v>13086</v>
      </c>
      <c r="J189" s="22">
        <v>5004604.77</v>
      </c>
      <c r="K189" s="22">
        <v>1428427.41</v>
      </c>
      <c r="L189" s="22">
        <v>44.286</v>
      </c>
      <c r="M189">
        <f t="shared" si="2"/>
        <v>144.286</v>
      </c>
      <c r="N189">
        <v>5004604.77</v>
      </c>
      <c r="O189">
        <v>1428427.41</v>
      </c>
      <c r="P189">
        <v>13086</v>
      </c>
    </row>
    <row r="190" ht="15.15" spans="4:16">
      <c r="D190">
        <v>13090</v>
      </c>
      <c r="E190">
        <v>5004624.74</v>
      </c>
      <c r="F190">
        <v>1428441.83</v>
      </c>
      <c r="G190">
        <v>50.2</v>
      </c>
      <c r="I190" s="21">
        <v>13085</v>
      </c>
      <c r="J190" s="22">
        <v>5004601.53</v>
      </c>
      <c r="K190" s="22">
        <v>1428425.18</v>
      </c>
      <c r="L190" s="22">
        <v>45.716</v>
      </c>
      <c r="M190">
        <f t="shared" si="2"/>
        <v>145.716</v>
      </c>
      <c r="N190">
        <v>5004601.53</v>
      </c>
      <c r="O190">
        <v>1428425.18</v>
      </c>
      <c r="P190">
        <v>13085</v>
      </c>
    </row>
    <row r="191" ht="15.15" spans="4:16">
      <c r="D191">
        <v>13089</v>
      </c>
      <c r="E191">
        <v>5004620.55</v>
      </c>
      <c r="F191">
        <v>1428439.17</v>
      </c>
      <c r="G191">
        <v>50.62</v>
      </c>
      <c r="I191" s="21">
        <v>13084</v>
      </c>
      <c r="J191" s="22">
        <v>5004599.52</v>
      </c>
      <c r="K191" s="22">
        <v>1428423.65</v>
      </c>
      <c r="L191" s="22">
        <v>45.866</v>
      </c>
      <c r="M191">
        <f t="shared" si="2"/>
        <v>145.866</v>
      </c>
      <c r="N191">
        <v>5004599.52</v>
      </c>
      <c r="O191">
        <v>1428423.65</v>
      </c>
      <c r="P191">
        <v>13084</v>
      </c>
    </row>
    <row r="192" ht="15.15" spans="4:16">
      <c r="D192">
        <v>13088</v>
      </c>
      <c r="E192">
        <v>5004618.4</v>
      </c>
      <c r="F192">
        <v>1428436.13</v>
      </c>
      <c r="G192">
        <v>50.75</v>
      </c>
      <c r="I192" s="21">
        <v>13083</v>
      </c>
      <c r="J192" s="22">
        <v>5004653.83</v>
      </c>
      <c r="K192" s="22">
        <v>1428631.77</v>
      </c>
      <c r="L192" s="22">
        <v>43.953</v>
      </c>
      <c r="M192">
        <f t="shared" si="2"/>
        <v>143.953</v>
      </c>
      <c r="N192">
        <v>5004653.83</v>
      </c>
      <c r="O192">
        <v>1428631.77</v>
      </c>
      <c r="P192">
        <v>13083</v>
      </c>
    </row>
    <row r="193" ht="15.15" spans="4:16">
      <c r="D193">
        <v>13087</v>
      </c>
      <c r="E193">
        <v>5004616.62</v>
      </c>
      <c r="F193">
        <v>1428434.24</v>
      </c>
      <c r="G193">
        <v>50.51</v>
      </c>
      <c r="I193" s="21">
        <v>13082</v>
      </c>
      <c r="J193" s="22">
        <v>5004650.14</v>
      </c>
      <c r="K193" s="22">
        <v>1428630.17</v>
      </c>
      <c r="L193" s="22">
        <v>42.103</v>
      </c>
      <c r="M193">
        <f t="shared" si="2"/>
        <v>142.103</v>
      </c>
      <c r="N193">
        <v>5004650.14</v>
      </c>
      <c r="O193">
        <v>1428630.17</v>
      </c>
      <c r="P193">
        <v>13082</v>
      </c>
    </row>
    <row r="194" ht="15.15" spans="4:16">
      <c r="D194">
        <v>13086</v>
      </c>
      <c r="E194">
        <v>5004604.77</v>
      </c>
      <c r="F194">
        <v>1428427.41</v>
      </c>
      <c r="G194">
        <v>52.06</v>
      </c>
      <c r="I194" s="21">
        <v>13081</v>
      </c>
      <c r="J194" s="22">
        <v>5004632.15</v>
      </c>
      <c r="K194" s="22">
        <v>1428619.52</v>
      </c>
      <c r="L194" s="22">
        <v>41.663</v>
      </c>
      <c r="M194">
        <f t="shared" ref="M194:M257" si="3">L194+100</f>
        <v>141.663</v>
      </c>
      <c r="N194">
        <v>5004632.15</v>
      </c>
      <c r="O194">
        <v>1428619.52</v>
      </c>
      <c r="P194">
        <v>13081</v>
      </c>
    </row>
    <row r="195" ht="15.15" spans="4:16">
      <c r="D195">
        <v>13085</v>
      </c>
      <c r="E195">
        <v>5004601.53</v>
      </c>
      <c r="F195">
        <v>1428425.18</v>
      </c>
      <c r="G195">
        <v>53.49</v>
      </c>
      <c r="I195" s="21">
        <v>13080</v>
      </c>
      <c r="J195" s="22">
        <v>5004629.52</v>
      </c>
      <c r="K195" s="22">
        <v>1428617.73</v>
      </c>
      <c r="L195" s="22">
        <v>41.383</v>
      </c>
      <c r="M195">
        <f t="shared" si="3"/>
        <v>141.383</v>
      </c>
      <c r="N195">
        <v>5004629.52</v>
      </c>
      <c r="O195">
        <v>1428617.73</v>
      </c>
      <c r="P195">
        <v>13080</v>
      </c>
    </row>
    <row r="196" ht="15.15" spans="4:16">
      <c r="D196">
        <v>13084</v>
      </c>
      <c r="E196">
        <v>5004599.52</v>
      </c>
      <c r="F196">
        <v>1428423.65</v>
      </c>
      <c r="G196">
        <v>53.64</v>
      </c>
      <c r="I196" s="21">
        <v>13078</v>
      </c>
      <c r="J196" s="22">
        <v>5004628.07</v>
      </c>
      <c r="K196" s="22">
        <v>1428617.16</v>
      </c>
      <c r="L196" s="22">
        <v>41.453</v>
      </c>
      <c r="M196">
        <f t="shared" si="3"/>
        <v>141.453</v>
      </c>
      <c r="N196">
        <v>5004628.07</v>
      </c>
      <c r="O196">
        <v>1428617.16</v>
      </c>
      <c r="P196">
        <v>13078</v>
      </c>
    </row>
    <row r="197" ht="15.15" spans="9:16">
      <c r="I197" s="21">
        <v>13077</v>
      </c>
      <c r="J197" s="22">
        <v>5004627.18</v>
      </c>
      <c r="K197" s="22">
        <v>1428616.7</v>
      </c>
      <c r="L197" s="22">
        <v>40.583</v>
      </c>
      <c r="M197">
        <f t="shared" si="3"/>
        <v>140.583</v>
      </c>
      <c r="N197">
        <v>5004627.18</v>
      </c>
      <c r="O197">
        <v>1428616.7</v>
      </c>
      <c r="P197">
        <v>13077</v>
      </c>
    </row>
    <row r="198" ht="15.15" spans="4:16">
      <c r="D198">
        <v>13083</v>
      </c>
      <c r="E198">
        <v>5004653.83</v>
      </c>
      <c r="F198">
        <v>1428631.77</v>
      </c>
      <c r="G198">
        <v>51.72</v>
      </c>
      <c r="I198" s="21">
        <v>13079</v>
      </c>
      <c r="J198" s="22">
        <v>5004626.95</v>
      </c>
      <c r="K198" s="22">
        <v>1428616.19</v>
      </c>
      <c r="L198" s="22">
        <v>40.063</v>
      </c>
      <c r="M198">
        <f t="shared" si="3"/>
        <v>140.063</v>
      </c>
      <c r="N198">
        <v>5004626.95</v>
      </c>
      <c r="O198">
        <v>1428616.19</v>
      </c>
      <c r="P198">
        <v>13079</v>
      </c>
    </row>
    <row r="199" ht="15.15" spans="4:16">
      <c r="D199">
        <v>13082</v>
      </c>
      <c r="E199">
        <v>5004650.14</v>
      </c>
      <c r="F199">
        <v>1428630.17</v>
      </c>
      <c r="G199">
        <v>49.87</v>
      </c>
      <c r="I199" s="21">
        <v>13076</v>
      </c>
      <c r="J199" s="22">
        <v>5004625.11</v>
      </c>
      <c r="K199" s="22">
        <v>1428615.28</v>
      </c>
      <c r="L199" s="22">
        <v>39.443</v>
      </c>
      <c r="M199">
        <f t="shared" si="3"/>
        <v>139.443</v>
      </c>
      <c r="N199">
        <v>5004625.11</v>
      </c>
      <c r="O199">
        <v>1428615.28</v>
      </c>
      <c r="P199">
        <v>13076</v>
      </c>
    </row>
    <row r="200" ht="15.15" spans="4:16">
      <c r="D200">
        <v>13081</v>
      </c>
      <c r="E200">
        <v>5004632.15</v>
      </c>
      <c r="F200">
        <v>1428619.52</v>
      </c>
      <c r="G200">
        <v>49.43</v>
      </c>
      <c r="I200" s="21">
        <v>13075</v>
      </c>
      <c r="J200" s="22">
        <v>5004624.09</v>
      </c>
      <c r="K200" s="22">
        <v>1428614.53</v>
      </c>
      <c r="L200" s="22">
        <v>39.613</v>
      </c>
      <c r="M200">
        <f t="shared" si="3"/>
        <v>139.613</v>
      </c>
      <c r="N200">
        <v>5004624.09</v>
      </c>
      <c r="O200">
        <v>1428614.53</v>
      </c>
      <c r="P200">
        <v>13075</v>
      </c>
    </row>
    <row r="201" ht="15.15" spans="4:16">
      <c r="D201">
        <v>13080</v>
      </c>
      <c r="E201">
        <v>5004629.52</v>
      </c>
      <c r="F201">
        <v>1428617.73</v>
      </c>
      <c r="G201">
        <v>49.15</v>
      </c>
      <c r="I201" s="21">
        <v>13074</v>
      </c>
      <c r="J201" s="22">
        <v>5004622.62</v>
      </c>
      <c r="K201" s="22">
        <v>1428613.28</v>
      </c>
      <c r="L201" s="22">
        <v>39.883</v>
      </c>
      <c r="M201">
        <f t="shared" si="3"/>
        <v>139.883</v>
      </c>
      <c r="N201">
        <v>5004622.62</v>
      </c>
      <c r="O201">
        <v>1428613.28</v>
      </c>
      <c r="P201">
        <v>13074</v>
      </c>
    </row>
    <row r="202" ht="15.15" spans="4:16">
      <c r="D202">
        <v>13078</v>
      </c>
      <c r="E202">
        <v>5004628.07</v>
      </c>
      <c r="F202">
        <v>1428617.16</v>
      </c>
      <c r="G202">
        <v>49.22</v>
      </c>
      <c r="I202" s="21">
        <v>13073</v>
      </c>
      <c r="J202" s="22">
        <v>5004621.79</v>
      </c>
      <c r="K202" s="22">
        <v>1428613.43</v>
      </c>
      <c r="L202" s="22">
        <v>40.623</v>
      </c>
      <c r="M202">
        <f t="shared" si="3"/>
        <v>140.623</v>
      </c>
      <c r="N202">
        <v>5004621.79</v>
      </c>
      <c r="O202">
        <v>1428613.43</v>
      </c>
      <c r="P202">
        <v>13073</v>
      </c>
    </row>
    <row r="203" ht="15.15" spans="4:16">
      <c r="D203">
        <v>13077</v>
      </c>
      <c r="E203">
        <v>5004627.18</v>
      </c>
      <c r="F203">
        <v>1428616.7</v>
      </c>
      <c r="G203">
        <v>48.35</v>
      </c>
      <c r="I203" s="21">
        <v>13072</v>
      </c>
      <c r="J203" s="22">
        <v>5004621.5</v>
      </c>
      <c r="K203" s="22">
        <v>1428613.33</v>
      </c>
      <c r="L203" s="22">
        <v>40.783</v>
      </c>
      <c r="M203">
        <f t="shared" si="3"/>
        <v>140.783</v>
      </c>
      <c r="N203">
        <v>5004621.5</v>
      </c>
      <c r="O203">
        <v>1428613.33</v>
      </c>
      <c r="P203">
        <v>13072</v>
      </c>
    </row>
    <row r="204" ht="15.15" spans="4:16">
      <c r="D204">
        <v>13079</v>
      </c>
      <c r="E204">
        <v>5004626.95</v>
      </c>
      <c r="F204">
        <v>1428616.19</v>
      </c>
      <c r="G204">
        <v>47.83</v>
      </c>
      <c r="I204" s="21">
        <v>13071</v>
      </c>
      <c r="J204" s="22">
        <v>5004620.66</v>
      </c>
      <c r="K204" s="22">
        <v>1428612.78</v>
      </c>
      <c r="L204" s="22">
        <v>41.193</v>
      </c>
      <c r="M204">
        <f t="shared" si="3"/>
        <v>141.193</v>
      </c>
      <c r="N204">
        <v>5004620.66</v>
      </c>
      <c r="O204">
        <v>1428612.78</v>
      </c>
      <c r="P204">
        <v>13071</v>
      </c>
    </row>
    <row r="205" ht="15.15" spans="4:16">
      <c r="D205">
        <v>13076</v>
      </c>
      <c r="E205">
        <v>5004625.11</v>
      </c>
      <c r="F205">
        <v>1428615.28</v>
      </c>
      <c r="G205">
        <v>47.21</v>
      </c>
      <c r="I205" s="21">
        <v>13070</v>
      </c>
      <c r="J205" s="22">
        <v>5004616.25</v>
      </c>
      <c r="K205" s="22">
        <v>1428610.6</v>
      </c>
      <c r="L205" s="22">
        <v>41.143</v>
      </c>
      <c r="M205">
        <f t="shared" si="3"/>
        <v>141.143</v>
      </c>
      <c r="N205">
        <v>5004616.25</v>
      </c>
      <c r="O205">
        <v>1428610.6</v>
      </c>
      <c r="P205">
        <v>13070</v>
      </c>
    </row>
    <row r="206" ht="15.15" spans="4:16">
      <c r="D206">
        <v>13075</v>
      </c>
      <c r="E206">
        <v>5004624.09</v>
      </c>
      <c r="F206">
        <v>1428614.53</v>
      </c>
      <c r="G206">
        <v>47.38</v>
      </c>
      <c r="I206" s="21">
        <v>13069</v>
      </c>
      <c r="J206" s="22">
        <v>5004611.17</v>
      </c>
      <c r="K206" s="22">
        <v>1428608.37</v>
      </c>
      <c r="L206" s="22">
        <v>40.933</v>
      </c>
      <c r="M206">
        <f t="shared" si="3"/>
        <v>140.933</v>
      </c>
      <c r="N206">
        <v>5004611.17</v>
      </c>
      <c r="O206">
        <v>1428608.37</v>
      </c>
      <c r="P206">
        <v>13069</v>
      </c>
    </row>
    <row r="207" ht="15.15" spans="4:16">
      <c r="D207">
        <v>13074</v>
      </c>
      <c r="E207">
        <v>5004622.62</v>
      </c>
      <c r="F207">
        <v>1428613.28</v>
      </c>
      <c r="G207">
        <v>47.65</v>
      </c>
      <c r="I207" s="21">
        <v>13068</v>
      </c>
      <c r="J207" s="22">
        <v>5004609.76</v>
      </c>
      <c r="K207" s="22">
        <v>1428607.66</v>
      </c>
      <c r="L207" s="22">
        <v>40.893</v>
      </c>
      <c r="M207">
        <f t="shared" si="3"/>
        <v>140.893</v>
      </c>
      <c r="N207">
        <v>5004609.76</v>
      </c>
      <c r="O207">
        <v>1428607.66</v>
      </c>
      <c r="P207">
        <v>13068</v>
      </c>
    </row>
    <row r="208" ht="15.15" spans="4:16">
      <c r="D208">
        <v>13073</v>
      </c>
      <c r="E208">
        <v>5004621.79</v>
      </c>
      <c r="F208">
        <v>1428613.43</v>
      </c>
      <c r="G208">
        <v>48.39</v>
      </c>
      <c r="I208" s="21">
        <v>13067</v>
      </c>
      <c r="J208" s="22">
        <v>5004609.15</v>
      </c>
      <c r="K208" s="22">
        <v>1428606.59</v>
      </c>
      <c r="L208" s="22">
        <v>40.773</v>
      </c>
      <c r="M208">
        <f t="shared" si="3"/>
        <v>140.773</v>
      </c>
      <c r="N208">
        <v>5004609.15</v>
      </c>
      <c r="O208">
        <v>1428606.59</v>
      </c>
      <c r="P208">
        <v>13067</v>
      </c>
    </row>
    <row r="209" ht="15.15" spans="4:16">
      <c r="D209">
        <v>13072</v>
      </c>
      <c r="E209">
        <v>5004621.5</v>
      </c>
      <c r="F209">
        <v>1428613.33</v>
      </c>
      <c r="G209">
        <v>48.55</v>
      </c>
      <c r="I209" s="21">
        <v>13066</v>
      </c>
      <c r="J209" s="22">
        <v>5004607.27</v>
      </c>
      <c r="K209" s="22">
        <v>1428605.89</v>
      </c>
      <c r="L209" s="22">
        <v>40.803</v>
      </c>
      <c r="M209">
        <f t="shared" si="3"/>
        <v>140.803</v>
      </c>
      <c r="N209">
        <v>5004607.27</v>
      </c>
      <c r="O209">
        <v>1428605.89</v>
      </c>
      <c r="P209">
        <v>13066</v>
      </c>
    </row>
    <row r="210" ht="15.15" spans="4:16">
      <c r="D210">
        <v>13071</v>
      </c>
      <c r="E210">
        <v>5004620.66</v>
      </c>
      <c r="F210">
        <v>1428612.78</v>
      </c>
      <c r="G210">
        <v>48.96</v>
      </c>
      <c r="I210" s="21">
        <v>13065</v>
      </c>
      <c r="J210" s="22">
        <v>5004602.21</v>
      </c>
      <c r="K210" s="22">
        <v>1428603.47</v>
      </c>
      <c r="L210" s="22">
        <v>40.333</v>
      </c>
      <c r="M210">
        <f t="shared" si="3"/>
        <v>140.333</v>
      </c>
      <c r="N210">
        <v>5004602.21</v>
      </c>
      <c r="O210">
        <v>1428603.47</v>
      </c>
      <c r="P210">
        <v>13065</v>
      </c>
    </row>
    <row r="211" ht="15.15" spans="4:16">
      <c r="D211">
        <v>13070</v>
      </c>
      <c r="E211">
        <v>5004616.25</v>
      </c>
      <c r="F211">
        <v>1428610.6</v>
      </c>
      <c r="G211">
        <v>48.91</v>
      </c>
      <c r="I211" s="21">
        <v>13064</v>
      </c>
      <c r="J211" s="22">
        <v>5004599.31</v>
      </c>
      <c r="K211" s="22">
        <v>1428600.97</v>
      </c>
      <c r="L211" s="22">
        <v>40.483</v>
      </c>
      <c r="M211">
        <f t="shared" si="3"/>
        <v>140.483</v>
      </c>
      <c r="N211">
        <v>5004599.31</v>
      </c>
      <c r="O211">
        <v>1428600.97</v>
      </c>
      <c r="P211">
        <v>13064</v>
      </c>
    </row>
    <row r="212" ht="15.15" spans="4:16">
      <c r="D212">
        <v>13069</v>
      </c>
      <c r="E212">
        <v>5004611.17</v>
      </c>
      <c r="F212">
        <v>1428608.37</v>
      </c>
      <c r="G212">
        <v>48.7</v>
      </c>
      <c r="I212" s="21">
        <v>13063</v>
      </c>
      <c r="J212" s="22">
        <v>5004595.92</v>
      </c>
      <c r="K212" s="22">
        <v>1428599.3</v>
      </c>
      <c r="L212" s="22">
        <v>40.513</v>
      </c>
      <c r="M212">
        <f t="shared" si="3"/>
        <v>140.513</v>
      </c>
      <c r="N212">
        <v>5004595.92</v>
      </c>
      <c r="O212">
        <v>1428599.3</v>
      </c>
      <c r="P212">
        <v>13063</v>
      </c>
    </row>
    <row r="213" ht="15.15" spans="4:16">
      <c r="D213">
        <v>13068</v>
      </c>
      <c r="E213">
        <v>5004609.76</v>
      </c>
      <c r="F213">
        <v>1428607.66</v>
      </c>
      <c r="G213">
        <v>48.66</v>
      </c>
      <c r="I213" s="21">
        <v>13062</v>
      </c>
      <c r="J213" s="22">
        <v>5004594.35</v>
      </c>
      <c r="K213" s="22">
        <v>1428599.15</v>
      </c>
      <c r="L213" s="22">
        <v>40.214</v>
      </c>
      <c r="M213">
        <f t="shared" si="3"/>
        <v>140.214</v>
      </c>
      <c r="N213">
        <v>5004594.35</v>
      </c>
      <c r="O213">
        <v>1428599.15</v>
      </c>
      <c r="P213">
        <v>13062</v>
      </c>
    </row>
    <row r="214" ht="15.15" spans="4:16">
      <c r="D214">
        <v>13067</v>
      </c>
      <c r="E214">
        <v>5004609.15</v>
      </c>
      <c r="F214">
        <v>1428606.59</v>
      </c>
      <c r="G214">
        <v>48.54</v>
      </c>
      <c r="I214" s="21">
        <v>13061</v>
      </c>
      <c r="J214" s="22">
        <v>5004593.26</v>
      </c>
      <c r="K214" s="22">
        <v>1428598.32</v>
      </c>
      <c r="L214" s="22">
        <v>40.234</v>
      </c>
      <c r="M214">
        <f t="shared" si="3"/>
        <v>140.234</v>
      </c>
      <c r="N214">
        <v>5004593.26</v>
      </c>
      <c r="O214">
        <v>1428598.32</v>
      </c>
      <c r="P214">
        <v>13061</v>
      </c>
    </row>
    <row r="215" ht="15.15" spans="4:16">
      <c r="D215">
        <v>13066</v>
      </c>
      <c r="E215">
        <v>5004607.27</v>
      </c>
      <c r="F215">
        <v>1428605.89</v>
      </c>
      <c r="G215">
        <v>48.57</v>
      </c>
      <c r="I215" s="21">
        <v>13060</v>
      </c>
      <c r="J215" s="22">
        <v>5004591.08</v>
      </c>
      <c r="K215" s="22">
        <v>1428597.29</v>
      </c>
      <c r="L215" s="22">
        <v>40.314</v>
      </c>
      <c r="M215">
        <f t="shared" si="3"/>
        <v>140.314</v>
      </c>
      <c r="N215">
        <v>5004591.08</v>
      </c>
      <c r="O215">
        <v>1428597.29</v>
      </c>
      <c r="P215">
        <v>13060</v>
      </c>
    </row>
    <row r="216" ht="15.15" spans="4:16">
      <c r="D216">
        <v>13065</v>
      </c>
      <c r="E216">
        <v>5004602.21</v>
      </c>
      <c r="F216">
        <v>1428603.47</v>
      </c>
      <c r="G216">
        <v>48.1</v>
      </c>
      <c r="I216" s="21">
        <v>13059</v>
      </c>
      <c r="J216" s="22">
        <v>5004589.39</v>
      </c>
      <c r="K216" s="22">
        <v>1428596.2</v>
      </c>
      <c r="L216" s="22">
        <v>40.454</v>
      </c>
      <c r="M216">
        <f t="shared" si="3"/>
        <v>140.454</v>
      </c>
      <c r="N216">
        <v>5004589.39</v>
      </c>
      <c r="O216">
        <v>1428596.2</v>
      </c>
      <c r="P216">
        <v>13059</v>
      </c>
    </row>
    <row r="217" ht="15.15" spans="4:16">
      <c r="D217">
        <v>13064</v>
      </c>
      <c r="E217">
        <v>5004599.31</v>
      </c>
      <c r="F217">
        <v>1428600.97</v>
      </c>
      <c r="G217">
        <v>48.25</v>
      </c>
      <c r="I217" s="21">
        <v>13058</v>
      </c>
      <c r="J217" s="22">
        <v>5004588.69</v>
      </c>
      <c r="K217" s="22">
        <v>1428595.49</v>
      </c>
      <c r="L217" s="22">
        <v>40.444</v>
      </c>
      <c r="M217">
        <f t="shared" si="3"/>
        <v>140.444</v>
      </c>
      <c r="N217">
        <v>5004588.69</v>
      </c>
      <c r="O217">
        <v>1428595.49</v>
      </c>
      <c r="P217">
        <v>13058</v>
      </c>
    </row>
    <row r="218" ht="15.15" spans="4:16">
      <c r="D218">
        <v>13063</v>
      </c>
      <c r="E218">
        <v>5004595.92</v>
      </c>
      <c r="F218">
        <v>1428599.3</v>
      </c>
      <c r="G218">
        <v>48.28</v>
      </c>
      <c r="I218" s="21">
        <v>13057</v>
      </c>
      <c r="J218" s="22">
        <v>5004587.28</v>
      </c>
      <c r="K218" s="22">
        <v>1428594.55</v>
      </c>
      <c r="L218" s="22">
        <v>40.414</v>
      </c>
      <c r="M218">
        <f t="shared" si="3"/>
        <v>140.414</v>
      </c>
      <c r="N218">
        <v>5004587.28</v>
      </c>
      <c r="O218">
        <v>1428594.55</v>
      </c>
      <c r="P218">
        <v>13057</v>
      </c>
    </row>
    <row r="219" ht="15.15" spans="4:16">
      <c r="D219">
        <v>13062</v>
      </c>
      <c r="E219">
        <v>5004594.35</v>
      </c>
      <c r="F219">
        <v>1428599.15</v>
      </c>
      <c r="G219">
        <v>47.98</v>
      </c>
      <c r="I219" s="21">
        <v>13056</v>
      </c>
      <c r="J219" s="22">
        <v>5004586.55</v>
      </c>
      <c r="K219" s="22">
        <v>1428594.5</v>
      </c>
      <c r="L219" s="22">
        <v>40.484</v>
      </c>
      <c r="M219">
        <f t="shared" si="3"/>
        <v>140.484</v>
      </c>
      <c r="N219">
        <v>5004586.55</v>
      </c>
      <c r="O219">
        <v>1428594.5</v>
      </c>
      <c r="P219">
        <v>13056</v>
      </c>
    </row>
    <row r="220" ht="15.15" spans="4:16">
      <c r="D220">
        <v>13061</v>
      </c>
      <c r="E220">
        <v>5004593.26</v>
      </c>
      <c r="F220">
        <v>1428598.32</v>
      </c>
      <c r="G220">
        <v>48</v>
      </c>
      <c r="I220" s="21">
        <v>13055</v>
      </c>
      <c r="J220" s="22">
        <v>5004586.02</v>
      </c>
      <c r="K220" s="22">
        <v>1428594.33</v>
      </c>
      <c r="L220" s="22">
        <v>40.604</v>
      </c>
      <c r="M220">
        <f t="shared" si="3"/>
        <v>140.604</v>
      </c>
      <c r="N220">
        <v>5004586.02</v>
      </c>
      <c r="O220">
        <v>1428594.33</v>
      </c>
      <c r="P220">
        <v>13055</v>
      </c>
    </row>
    <row r="221" ht="15.15" spans="4:16">
      <c r="D221">
        <v>13060</v>
      </c>
      <c r="E221">
        <v>5004591.08</v>
      </c>
      <c r="F221">
        <v>1428597.29</v>
      </c>
      <c r="G221">
        <v>48.08</v>
      </c>
      <c r="I221" s="21">
        <v>13054</v>
      </c>
      <c r="J221" s="22">
        <v>5004585.45</v>
      </c>
      <c r="K221" s="22">
        <v>1428593.74</v>
      </c>
      <c r="L221" s="22">
        <v>40.694</v>
      </c>
      <c r="M221">
        <f t="shared" si="3"/>
        <v>140.694</v>
      </c>
      <c r="N221">
        <v>5004585.45</v>
      </c>
      <c r="O221">
        <v>1428593.74</v>
      </c>
      <c r="P221">
        <v>13054</v>
      </c>
    </row>
    <row r="222" ht="15.15" spans="4:16">
      <c r="D222">
        <v>13059</v>
      </c>
      <c r="E222">
        <v>5004589.39</v>
      </c>
      <c r="F222">
        <v>1428596.2</v>
      </c>
      <c r="G222">
        <v>48.22</v>
      </c>
      <c r="I222" s="21">
        <v>13053</v>
      </c>
      <c r="J222" s="22">
        <v>5004585.01</v>
      </c>
      <c r="K222" s="22">
        <v>1428593.19</v>
      </c>
      <c r="L222" s="22">
        <v>40.944</v>
      </c>
      <c r="M222">
        <f t="shared" si="3"/>
        <v>140.944</v>
      </c>
      <c r="N222">
        <v>5004585.01</v>
      </c>
      <c r="O222">
        <v>1428593.19</v>
      </c>
      <c r="P222">
        <v>13053</v>
      </c>
    </row>
    <row r="223" ht="15.15" spans="4:16">
      <c r="D223">
        <v>13058</v>
      </c>
      <c r="E223">
        <v>5004588.69</v>
      </c>
      <c r="F223">
        <v>1428595.49</v>
      </c>
      <c r="G223">
        <v>48.21</v>
      </c>
      <c r="I223" s="21">
        <v>13052</v>
      </c>
      <c r="J223" s="22">
        <v>5004584.5</v>
      </c>
      <c r="K223" s="22">
        <v>1428592.57</v>
      </c>
      <c r="L223" s="22">
        <v>41.514</v>
      </c>
      <c r="M223">
        <f t="shared" si="3"/>
        <v>141.514</v>
      </c>
      <c r="N223">
        <v>5004584.5</v>
      </c>
      <c r="O223">
        <v>1428592.57</v>
      </c>
      <c r="P223">
        <v>13052</v>
      </c>
    </row>
    <row r="224" ht="15.15" spans="4:16">
      <c r="D224">
        <v>13057</v>
      </c>
      <c r="E224">
        <v>5004587.28</v>
      </c>
      <c r="F224">
        <v>1428594.55</v>
      </c>
      <c r="G224">
        <v>48.18</v>
      </c>
      <c r="I224" s="21">
        <v>13051</v>
      </c>
      <c r="J224" s="22">
        <v>5004583.49</v>
      </c>
      <c r="K224" s="22">
        <v>1428592.32</v>
      </c>
      <c r="L224" s="22">
        <v>42.664</v>
      </c>
      <c r="M224">
        <f t="shared" si="3"/>
        <v>142.664</v>
      </c>
      <c r="N224">
        <v>5004583.49</v>
      </c>
      <c r="O224">
        <v>1428592.32</v>
      </c>
      <c r="P224">
        <v>13051</v>
      </c>
    </row>
    <row r="225" ht="15.15" spans="4:16">
      <c r="D225">
        <v>13056</v>
      </c>
      <c r="E225">
        <v>5004586.55</v>
      </c>
      <c r="F225">
        <v>1428594.5</v>
      </c>
      <c r="G225">
        <v>48.25</v>
      </c>
      <c r="I225" s="21">
        <v>13050</v>
      </c>
      <c r="J225" s="22">
        <v>5004582.19</v>
      </c>
      <c r="K225" s="22">
        <v>1428591.4</v>
      </c>
      <c r="L225" s="22">
        <v>42.704</v>
      </c>
      <c r="M225">
        <f t="shared" si="3"/>
        <v>142.704</v>
      </c>
      <c r="N225">
        <v>5004582.19</v>
      </c>
      <c r="O225">
        <v>1428591.4</v>
      </c>
      <c r="P225">
        <v>13050</v>
      </c>
    </row>
    <row r="226" ht="15.15" spans="4:16">
      <c r="D226">
        <v>13055</v>
      </c>
      <c r="E226">
        <v>5004586.02</v>
      </c>
      <c r="F226">
        <v>1428594.33</v>
      </c>
      <c r="G226">
        <v>48.37</v>
      </c>
      <c r="I226" s="21">
        <v>13049</v>
      </c>
      <c r="J226" s="22">
        <v>5004578.22</v>
      </c>
      <c r="K226" s="22">
        <v>1428590.2</v>
      </c>
      <c r="L226" s="22">
        <v>42.834</v>
      </c>
      <c r="M226">
        <f t="shared" si="3"/>
        <v>142.834</v>
      </c>
      <c r="N226">
        <v>5004578.22</v>
      </c>
      <c r="O226">
        <v>1428590.2</v>
      </c>
      <c r="P226">
        <v>13049</v>
      </c>
    </row>
    <row r="227" ht="15.15" spans="4:16">
      <c r="D227">
        <v>13054</v>
      </c>
      <c r="E227">
        <v>5004585.45</v>
      </c>
      <c r="F227">
        <v>1428593.74</v>
      </c>
      <c r="G227">
        <v>48.46</v>
      </c>
      <c r="I227" s="21">
        <v>13048</v>
      </c>
      <c r="J227" s="22">
        <v>5004574.75</v>
      </c>
      <c r="K227" s="22">
        <v>1428588.65</v>
      </c>
      <c r="L227" s="22">
        <v>42.954</v>
      </c>
      <c r="M227">
        <f t="shared" si="3"/>
        <v>142.954</v>
      </c>
      <c r="N227">
        <v>5004574.75</v>
      </c>
      <c r="O227">
        <v>1428588.65</v>
      </c>
      <c r="P227">
        <v>13048</v>
      </c>
    </row>
    <row r="228" ht="15.15" spans="4:16">
      <c r="D228">
        <v>13053</v>
      </c>
      <c r="E228">
        <v>5004585.01</v>
      </c>
      <c r="F228">
        <v>1428593.19</v>
      </c>
      <c r="G228">
        <v>48.71</v>
      </c>
      <c r="I228" s="21">
        <v>13047</v>
      </c>
      <c r="J228" s="22">
        <v>5004572.71</v>
      </c>
      <c r="K228" s="22">
        <v>1428585.98</v>
      </c>
      <c r="L228" s="22">
        <v>43.154</v>
      </c>
      <c r="M228">
        <f t="shared" si="3"/>
        <v>143.154</v>
      </c>
      <c r="N228">
        <v>5004572.71</v>
      </c>
      <c r="O228">
        <v>1428585.98</v>
      </c>
      <c r="P228">
        <v>13047</v>
      </c>
    </row>
    <row r="229" ht="15.15" spans="4:16">
      <c r="D229">
        <v>13052</v>
      </c>
      <c r="E229">
        <v>5004584.5</v>
      </c>
      <c r="F229">
        <v>1428592.57</v>
      </c>
      <c r="G229">
        <v>49.28</v>
      </c>
      <c r="I229" s="21">
        <v>13046</v>
      </c>
      <c r="J229" s="22">
        <v>5004568.63</v>
      </c>
      <c r="K229" s="22">
        <v>1428583.95</v>
      </c>
      <c r="L229" s="22">
        <v>43.114</v>
      </c>
      <c r="M229">
        <f t="shared" si="3"/>
        <v>143.114</v>
      </c>
      <c r="N229">
        <v>5004568.63</v>
      </c>
      <c r="O229">
        <v>1428583.95</v>
      </c>
      <c r="P229">
        <v>13046</v>
      </c>
    </row>
    <row r="230" ht="15.15" spans="4:16">
      <c r="D230">
        <v>13051</v>
      </c>
      <c r="E230">
        <v>5004583.49</v>
      </c>
      <c r="F230">
        <v>1428592.32</v>
      </c>
      <c r="G230">
        <v>50.43</v>
      </c>
      <c r="I230" s="21">
        <v>13045</v>
      </c>
      <c r="J230" s="22">
        <v>5004565.18</v>
      </c>
      <c r="K230" s="22">
        <v>1428582.04</v>
      </c>
      <c r="L230" s="22">
        <v>43.074</v>
      </c>
      <c r="M230">
        <f t="shared" si="3"/>
        <v>143.074</v>
      </c>
      <c r="N230">
        <v>5004565.18</v>
      </c>
      <c r="O230">
        <v>1428582.04</v>
      </c>
      <c r="P230">
        <v>13045</v>
      </c>
    </row>
    <row r="231" ht="15.15" spans="4:16">
      <c r="D231">
        <v>13050</v>
      </c>
      <c r="E231">
        <v>5004582.19</v>
      </c>
      <c r="F231">
        <v>1428591.4</v>
      </c>
      <c r="G231">
        <v>50.47</v>
      </c>
      <c r="I231" s="21">
        <v>13044</v>
      </c>
      <c r="J231" s="22">
        <v>5004560.64</v>
      </c>
      <c r="K231" s="22">
        <v>1428581.23</v>
      </c>
      <c r="L231" s="22">
        <v>42.864</v>
      </c>
      <c r="M231">
        <f t="shared" si="3"/>
        <v>142.864</v>
      </c>
      <c r="N231">
        <v>5004560.64</v>
      </c>
      <c r="O231">
        <v>1428581.23</v>
      </c>
      <c r="P231">
        <v>13044</v>
      </c>
    </row>
    <row r="232" ht="15.15" spans="4:16">
      <c r="D232">
        <v>13049</v>
      </c>
      <c r="E232">
        <v>5004578.22</v>
      </c>
      <c r="F232">
        <v>1428590.2</v>
      </c>
      <c r="G232">
        <v>50.6</v>
      </c>
      <c r="I232" s="21">
        <v>13043</v>
      </c>
      <c r="J232" s="22">
        <v>5004558.88</v>
      </c>
      <c r="K232" s="22">
        <v>1428580.51</v>
      </c>
      <c r="L232" s="22">
        <v>42.694</v>
      </c>
      <c r="M232">
        <f t="shared" si="3"/>
        <v>142.694</v>
      </c>
      <c r="N232">
        <v>5004558.88</v>
      </c>
      <c r="O232">
        <v>1428580.51</v>
      </c>
      <c r="P232">
        <v>13043</v>
      </c>
    </row>
    <row r="233" ht="15.15" spans="4:16">
      <c r="D233">
        <v>13048</v>
      </c>
      <c r="E233">
        <v>5004574.75</v>
      </c>
      <c r="F233">
        <v>1428588.65</v>
      </c>
      <c r="G233">
        <v>50.72</v>
      </c>
      <c r="I233" s="21">
        <v>13042</v>
      </c>
      <c r="J233" s="22">
        <v>5004554.86</v>
      </c>
      <c r="K233" s="22">
        <v>1428576.23</v>
      </c>
      <c r="L233" s="22">
        <v>42.754</v>
      </c>
      <c r="M233">
        <f t="shared" si="3"/>
        <v>142.754</v>
      </c>
      <c r="N233">
        <v>5004554.86</v>
      </c>
      <c r="O233">
        <v>1428576.23</v>
      </c>
      <c r="P233">
        <v>13042</v>
      </c>
    </row>
    <row r="234" ht="15.15" spans="4:16">
      <c r="D234">
        <v>13047</v>
      </c>
      <c r="E234">
        <v>5004572.71</v>
      </c>
      <c r="F234">
        <v>1428585.98</v>
      </c>
      <c r="G234">
        <v>50.92</v>
      </c>
      <c r="I234" s="21">
        <v>13041</v>
      </c>
      <c r="J234" s="22">
        <v>5004549.06</v>
      </c>
      <c r="K234" s="22">
        <v>1428574.59</v>
      </c>
      <c r="L234" s="22">
        <v>42.234</v>
      </c>
      <c r="M234">
        <f t="shared" si="3"/>
        <v>142.234</v>
      </c>
      <c r="N234">
        <v>5004549.06</v>
      </c>
      <c r="O234">
        <v>1428574.59</v>
      </c>
      <c r="P234">
        <v>13041</v>
      </c>
    </row>
    <row r="235" ht="15.15" spans="4:16">
      <c r="D235">
        <v>13046</v>
      </c>
      <c r="E235">
        <v>5004568.63</v>
      </c>
      <c r="F235">
        <v>1428583.95</v>
      </c>
      <c r="G235">
        <v>50.88</v>
      </c>
      <c r="I235" s="21">
        <v>13040</v>
      </c>
      <c r="J235" s="22">
        <v>5004543.73</v>
      </c>
      <c r="K235" s="22">
        <v>1428571.13</v>
      </c>
      <c r="L235" s="22">
        <v>42.094</v>
      </c>
      <c r="M235">
        <f t="shared" si="3"/>
        <v>142.094</v>
      </c>
      <c r="N235">
        <v>5004543.73</v>
      </c>
      <c r="O235">
        <v>1428571.13</v>
      </c>
      <c r="P235">
        <v>13040</v>
      </c>
    </row>
    <row r="236" ht="15.15" spans="4:16">
      <c r="D236">
        <v>13045</v>
      </c>
      <c r="E236">
        <v>5004565.18</v>
      </c>
      <c r="F236">
        <v>1428582.04</v>
      </c>
      <c r="G236">
        <v>50.84</v>
      </c>
      <c r="I236" s="21">
        <v>13039</v>
      </c>
      <c r="J236" s="22">
        <v>5004539.15</v>
      </c>
      <c r="K236" s="22">
        <v>1428568.71</v>
      </c>
      <c r="L236" s="22">
        <v>41.824</v>
      </c>
      <c r="M236">
        <f t="shared" si="3"/>
        <v>141.824</v>
      </c>
      <c r="N236">
        <v>5004539.15</v>
      </c>
      <c r="O236">
        <v>1428568.71</v>
      </c>
      <c r="P236">
        <v>13039</v>
      </c>
    </row>
    <row r="237" ht="15.15" spans="4:16">
      <c r="D237">
        <v>13044</v>
      </c>
      <c r="E237">
        <v>5004560.64</v>
      </c>
      <c r="F237">
        <v>1428581.23</v>
      </c>
      <c r="G237">
        <v>50.63</v>
      </c>
      <c r="I237" s="21">
        <v>13038</v>
      </c>
      <c r="J237" s="22">
        <v>5004535.97</v>
      </c>
      <c r="K237" s="22">
        <v>1428566.63</v>
      </c>
      <c r="L237" s="22">
        <v>41.664</v>
      </c>
      <c r="M237">
        <f t="shared" si="3"/>
        <v>141.664</v>
      </c>
      <c r="N237">
        <v>5004535.97</v>
      </c>
      <c r="O237">
        <v>1428566.63</v>
      </c>
      <c r="P237">
        <v>13038</v>
      </c>
    </row>
    <row r="238" ht="15.15" spans="4:16">
      <c r="D238">
        <v>13043</v>
      </c>
      <c r="E238">
        <v>5004558.88</v>
      </c>
      <c r="F238">
        <v>1428580.51</v>
      </c>
      <c r="G238">
        <v>50.46</v>
      </c>
      <c r="I238" s="21">
        <v>13037</v>
      </c>
      <c r="J238" s="22">
        <v>5004534.77</v>
      </c>
      <c r="K238" s="22">
        <v>1428565.66</v>
      </c>
      <c r="L238" s="22">
        <v>41.354</v>
      </c>
      <c r="M238">
        <f t="shared" si="3"/>
        <v>141.354</v>
      </c>
      <c r="N238">
        <v>5004534.77</v>
      </c>
      <c r="O238">
        <v>1428565.66</v>
      </c>
      <c r="P238">
        <v>13037</v>
      </c>
    </row>
    <row r="239" ht="15.15" spans="4:16">
      <c r="D239">
        <v>13042</v>
      </c>
      <c r="E239">
        <v>5004554.86</v>
      </c>
      <c r="F239">
        <v>1428576.23</v>
      </c>
      <c r="G239">
        <v>50.52</v>
      </c>
      <c r="I239" s="21">
        <v>13035</v>
      </c>
      <c r="J239" s="22">
        <v>5004530.6</v>
      </c>
      <c r="K239" s="22">
        <v>1428565.06</v>
      </c>
      <c r="L239" s="22">
        <v>41.494</v>
      </c>
      <c r="M239">
        <f t="shared" si="3"/>
        <v>141.494</v>
      </c>
      <c r="N239">
        <v>5004530.6</v>
      </c>
      <c r="O239">
        <v>1428565.06</v>
      </c>
      <c r="P239">
        <v>13035</v>
      </c>
    </row>
    <row r="240" ht="15.15" spans="4:16">
      <c r="D240">
        <v>13041</v>
      </c>
      <c r="E240">
        <v>5004549.06</v>
      </c>
      <c r="F240">
        <v>1428574.59</v>
      </c>
      <c r="G240">
        <v>50</v>
      </c>
      <c r="I240" s="21">
        <v>13036</v>
      </c>
      <c r="J240" s="22">
        <v>5004525.31</v>
      </c>
      <c r="K240" s="22">
        <v>1428561.37</v>
      </c>
      <c r="L240" s="22">
        <v>44.644</v>
      </c>
      <c r="M240">
        <f t="shared" si="3"/>
        <v>144.644</v>
      </c>
      <c r="N240">
        <v>5004525.31</v>
      </c>
      <c r="O240">
        <v>1428561.37</v>
      </c>
      <c r="P240">
        <v>13036</v>
      </c>
    </row>
    <row r="241" ht="15.15" spans="4:16">
      <c r="D241">
        <v>13040</v>
      </c>
      <c r="E241">
        <v>5004543.73</v>
      </c>
      <c r="F241">
        <v>1428571.13</v>
      </c>
      <c r="G241">
        <v>49.86</v>
      </c>
      <c r="I241" s="21">
        <v>13033</v>
      </c>
      <c r="J241" s="22">
        <v>5004478.94</v>
      </c>
      <c r="K241" s="22">
        <v>1428832.87</v>
      </c>
      <c r="L241" s="22">
        <v>43.247</v>
      </c>
      <c r="M241">
        <f t="shared" si="3"/>
        <v>143.247</v>
      </c>
      <c r="N241">
        <v>5004478.94</v>
      </c>
      <c r="O241">
        <v>1428832.87</v>
      </c>
      <c r="P241">
        <v>13033</v>
      </c>
    </row>
    <row r="242" ht="15.15" spans="4:16">
      <c r="D242">
        <v>13039</v>
      </c>
      <c r="E242">
        <v>5004539.15</v>
      </c>
      <c r="F242">
        <v>1428568.71</v>
      </c>
      <c r="G242">
        <v>49.59</v>
      </c>
      <c r="I242" s="21">
        <v>13032</v>
      </c>
      <c r="J242" s="22">
        <v>5004474.33</v>
      </c>
      <c r="K242" s="22">
        <v>1428827.67</v>
      </c>
      <c r="L242" s="22">
        <v>43.437</v>
      </c>
      <c r="M242">
        <f t="shared" si="3"/>
        <v>143.437</v>
      </c>
      <c r="N242">
        <v>5004474.33</v>
      </c>
      <c r="O242">
        <v>1428827.67</v>
      </c>
      <c r="P242">
        <v>13032</v>
      </c>
    </row>
    <row r="243" ht="15.15" spans="4:16">
      <c r="D243">
        <v>13038</v>
      </c>
      <c r="E243">
        <v>5004535.97</v>
      </c>
      <c r="F243">
        <v>1428566.63</v>
      </c>
      <c r="G243">
        <v>49.43</v>
      </c>
      <c r="I243" s="21">
        <v>13031</v>
      </c>
      <c r="J243" s="22">
        <v>5004472.21</v>
      </c>
      <c r="K243" s="22">
        <v>1428824.06</v>
      </c>
      <c r="L243" s="22">
        <v>43.407</v>
      </c>
      <c r="M243">
        <f t="shared" si="3"/>
        <v>143.407</v>
      </c>
      <c r="N243">
        <v>5004472.21</v>
      </c>
      <c r="O243">
        <v>1428824.06</v>
      </c>
      <c r="P243">
        <v>13031</v>
      </c>
    </row>
    <row r="244" ht="15.15" spans="4:16">
      <c r="D244">
        <v>13037</v>
      </c>
      <c r="E244">
        <v>5004534.77</v>
      </c>
      <c r="F244">
        <v>1428565.66</v>
      </c>
      <c r="G244">
        <v>49.12</v>
      </c>
      <c r="I244" s="21">
        <v>13030</v>
      </c>
      <c r="J244" s="22">
        <v>5004470.81</v>
      </c>
      <c r="K244" s="22">
        <v>1428823.32</v>
      </c>
      <c r="L244" s="22">
        <v>42.167</v>
      </c>
      <c r="M244">
        <f t="shared" si="3"/>
        <v>142.167</v>
      </c>
      <c r="N244">
        <v>5004470.81</v>
      </c>
      <c r="O244">
        <v>1428823.32</v>
      </c>
      <c r="P244">
        <v>13030</v>
      </c>
    </row>
    <row r="245" ht="15.15" spans="4:16">
      <c r="D245">
        <v>13035</v>
      </c>
      <c r="E245">
        <v>5004530.6</v>
      </c>
      <c r="F245">
        <v>1428565.06</v>
      </c>
      <c r="G245">
        <v>49.26</v>
      </c>
      <c r="I245" s="21">
        <v>13034</v>
      </c>
      <c r="J245" s="22">
        <v>5004469.3</v>
      </c>
      <c r="K245" s="22">
        <v>1428820.1</v>
      </c>
      <c r="L245" s="22">
        <v>42.137</v>
      </c>
      <c r="M245">
        <f t="shared" si="3"/>
        <v>142.137</v>
      </c>
      <c r="N245">
        <v>5004469.3</v>
      </c>
      <c r="O245">
        <v>1428820.1</v>
      </c>
      <c r="P245">
        <v>13034</v>
      </c>
    </row>
    <row r="246" ht="15.15" spans="4:16">
      <c r="D246">
        <v>13036</v>
      </c>
      <c r="E246">
        <v>5004525.31</v>
      </c>
      <c r="F246">
        <v>1428561.37</v>
      </c>
      <c r="G246">
        <v>52.41</v>
      </c>
      <c r="I246" s="21">
        <v>13029</v>
      </c>
      <c r="J246" s="22">
        <v>5004463.72</v>
      </c>
      <c r="K246" s="22">
        <v>1428813.21</v>
      </c>
      <c r="L246" s="22">
        <v>40.106</v>
      </c>
      <c r="M246">
        <f t="shared" si="3"/>
        <v>140.106</v>
      </c>
      <c r="N246">
        <v>5004463.72</v>
      </c>
      <c r="O246">
        <v>1428813.21</v>
      </c>
      <c r="P246">
        <v>13029</v>
      </c>
    </row>
    <row r="247" ht="15.15" spans="9:16">
      <c r="I247" s="21">
        <v>13028</v>
      </c>
      <c r="J247" s="22">
        <v>5004462.13</v>
      </c>
      <c r="K247" s="22">
        <v>1428812.44</v>
      </c>
      <c r="L247" s="22">
        <v>39.756</v>
      </c>
      <c r="M247">
        <f t="shared" si="3"/>
        <v>139.756</v>
      </c>
      <c r="N247">
        <v>5004462.13</v>
      </c>
      <c r="O247">
        <v>1428812.44</v>
      </c>
      <c r="P247">
        <v>13028</v>
      </c>
    </row>
    <row r="248" ht="15.15" spans="4:16">
      <c r="D248">
        <v>13033</v>
      </c>
      <c r="E248">
        <v>5004478.94</v>
      </c>
      <c r="F248">
        <v>1428832.87</v>
      </c>
      <c r="G248">
        <v>51</v>
      </c>
      <c r="I248" s="21">
        <v>13027</v>
      </c>
      <c r="J248" s="22">
        <v>5004460.71</v>
      </c>
      <c r="K248" s="22">
        <v>1428810.23</v>
      </c>
      <c r="L248" s="22">
        <v>39.356</v>
      </c>
      <c r="M248">
        <f t="shared" si="3"/>
        <v>139.356</v>
      </c>
      <c r="N248">
        <v>5004460.71</v>
      </c>
      <c r="O248">
        <v>1428810.23</v>
      </c>
      <c r="P248">
        <v>13027</v>
      </c>
    </row>
    <row r="249" ht="15.15" spans="4:16">
      <c r="D249">
        <v>13032</v>
      </c>
      <c r="E249">
        <v>5004474.33</v>
      </c>
      <c r="F249">
        <v>1428827.67</v>
      </c>
      <c r="G249">
        <v>51.19</v>
      </c>
      <c r="I249" s="21">
        <v>13026</v>
      </c>
      <c r="J249" s="22">
        <v>5004460.16</v>
      </c>
      <c r="K249" s="22">
        <v>1428809.37</v>
      </c>
      <c r="L249" s="22">
        <v>39.396</v>
      </c>
      <c r="M249">
        <f t="shared" si="3"/>
        <v>139.396</v>
      </c>
      <c r="N249">
        <v>5004460.16</v>
      </c>
      <c r="O249">
        <v>1428809.37</v>
      </c>
      <c r="P249">
        <v>13026</v>
      </c>
    </row>
    <row r="250" ht="15.15" spans="4:16">
      <c r="D250">
        <v>13031</v>
      </c>
      <c r="E250">
        <v>5004472.21</v>
      </c>
      <c r="F250">
        <v>1428824.06</v>
      </c>
      <c r="G250">
        <v>51.16</v>
      </c>
      <c r="I250" s="21">
        <v>13025</v>
      </c>
      <c r="J250" s="22">
        <v>5004459.31</v>
      </c>
      <c r="K250" s="22">
        <v>1428808.53</v>
      </c>
      <c r="L250" s="22">
        <v>39.276</v>
      </c>
      <c r="M250">
        <f t="shared" si="3"/>
        <v>139.276</v>
      </c>
      <c r="N250">
        <v>5004459.31</v>
      </c>
      <c r="O250">
        <v>1428808.53</v>
      </c>
      <c r="P250">
        <v>13025</v>
      </c>
    </row>
    <row r="251" ht="15.15" spans="4:16">
      <c r="D251">
        <v>13030</v>
      </c>
      <c r="E251">
        <v>5004470.81</v>
      </c>
      <c r="F251">
        <v>1428823.32</v>
      </c>
      <c r="G251">
        <v>49.92</v>
      </c>
      <c r="I251" s="21">
        <v>13024</v>
      </c>
      <c r="J251" s="22">
        <v>5004457.91</v>
      </c>
      <c r="K251" s="22">
        <v>1428806.35</v>
      </c>
      <c r="L251" s="22">
        <v>39.056</v>
      </c>
      <c r="M251">
        <f t="shared" si="3"/>
        <v>139.056</v>
      </c>
      <c r="N251">
        <v>5004457.91</v>
      </c>
      <c r="O251">
        <v>1428806.35</v>
      </c>
      <c r="P251">
        <v>13024</v>
      </c>
    </row>
    <row r="252" ht="15.15" spans="4:16">
      <c r="D252">
        <v>13034</v>
      </c>
      <c r="E252">
        <v>5004469.3</v>
      </c>
      <c r="F252">
        <v>1428820.1</v>
      </c>
      <c r="G252">
        <v>49.89</v>
      </c>
      <c r="I252" s="21">
        <v>13023</v>
      </c>
      <c r="J252" s="22">
        <v>5004457.45</v>
      </c>
      <c r="K252" s="22">
        <v>1428805.64</v>
      </c>
      <c r="L252" s="22">
        <v>38.536</v>
      </c>
      <c r="M252">
        <f t="shared" si="3"/>
        <v>138.536</v>
      </c>
      <c r="N252">
        <v>5004457.45</v>
      </c>
      <c r="O252">
        <v>1428805.64</v>
      </c>
      <c r="P252">
        <v>13023</v>
      </c>
    </row>
    <row r="253" ht="15.15" spans="4:16">
      <c r="D253">
        <v>13029</v>
      </c>
      <c r="E253">
        <v>5004463.72</v>
      </c>
      <c r="F253">
        <v>1428813.21</v>
      </c>
      <c r="G253">
        <v>47.86</v>
      </c>
      <c r="I253" s="21">
        <v>13022</v>
      </c>
      <c r="J253" s="22">
        <v>5004454.81</v>
      </c>
      <c r="K253" s="22">
        <v>1428803.63</v>
      </c>
      <c r="L253" s="22">
        <v>38.466</v>
      </c>
      <c r="M253">
        <f t="shared" si="3"/>
        <v>138.466</v>
      </c>
      <c r="N253">
        <v>5004454.81</v>
      </c>
      <c r="O253">
        <v>1428803.63</v>
      </c>
      <c r="P253">
        <v>13022</v>
      </c>
    </row>
    <row r="254" ht="15.15" spans="4:16">
      <c r="D254">
        <v>13028</v>
      </c>
      <c r="E254">
        <v>5004462.13</v>
      </c>
      <c r="F254">
        <v>1428812.44</v>
      </c>
      <c r="G254">
        <v>47.51</v>
      </c>
      <c r="I254" s="21">
        <v>13021</v>
      </c>
      <c r="J254" s="22">
        <v>5004454.28</v>
      </c>
      <c r="K254" s="22">
        <v>1428802.9</v>
      </c>
      <c r="L254" s="22">
        <v>38.916</v>
      </c>
      <c r="M254">
        <f t="shared" si="3"/>
        <v>138.916</v>
      </c>
      <c r="N254">
        <v>5004454.28</v>
      </c>
      <c r="O254">
        <v>1428802.9</v>
      </c>
      <c r="P254">
        <v>13021</v>
      </c>
    </row>
    <row r="255" ht="15.15" spans="4:16">
      <c r="D255">
        <v>13027</v>
      </c>
      <c r="E255">
        <v>5004460.71</v>
      </c>
      <c r="F255">
        <v>1428810.23</v>
      </c>
      <c r="G255">
        <v>47.11</v>
      </c>
      <c r="I255" s="21">
        <v>13020</v>
      </c>
      <c r="J255" s="22">
        <v>5004452.78</v>
      </c>
      <c r="K255" s="22">
        <v>1428802</v>
      </c>
      <c r="L255" s="22">
        <v>39.216</v>
      </c>
      <c r="M255">
        <f t="shared" si="3"/>
        <v>139.216</v>
      </c>
      <c r="N255">
        <v>5004452.78</v>
      </c>
      <c r="O255">
        <v>1428802</v>
      </c>
      <c r="P255">
        <v>13020</v>
      </c>
    </row>
    <row r="256" ht="15.15" spans="4:16">
      <c r="D256">
        <v>13026</v>
      </c>
      <c r="E256">
        <v>5004460.16</v>
      </c>
      <c r="F256">
        <v>1428809.37</v>
      </c>
      <c r="G256">
        <v>47.15</v>
      </c>
      <c r="I256" s="21">
        <v>13019</v>
      </c>
      <c r="J256" s="22">
        <v>5004452.58</v>
      </c>
      <c r="K256" s="22">
        <v>1428801.77</v>
      </c>
      <c r="L256" s="22">
        <v>39.346</v>
      </c>
      <c r="M256">
        <f t="shared" si="3"/>
        <v>139.346</v>
      </c>
      <c r="N256">
        <v>5004452.58</v>
      </c>
      <c r="O256">
        <v>1428801.77</v>
      </c>
      <c r="P256">
        <v>13019</v>
      </c>
    </row>
    <row r="257" ht="15.15" spans="4:16">
      <c r="D257">
        <v>13025</v>
      </c>
      <c r="E257">
        <v>5004459.31</v>
      </c>
      <c r="F257">
        <v>1428808.53</v>
      </c>
      <c r="G257">
        <v>47.03</v>
      </c>
      <c r="I257" s="21">
        <v>13018</v>
      </c>
      <c r="J257" s="22">
        <v>5004452.49</v>
      </c>
      <c r="K257" s="22">
        <v>1428801.37</v>
      </c>
      <c r="L257" s="22">
        <v>39.446</v>
      </c>
      <c r="M257">
        <f t="shared" si="3"/>
        <v>139.446</v>
      </c>
      <c r="N257">
        <v>5004452.49</v>
      </c>
      <c r="O257">
        <v>1428801.37</v>
      </c>
      <c r="P257">
        <v>13018</v>
      </c>
    </row>
    <row r="258" ht="15.15" spans="4:16">
      <c r="D258">
        <v>13024</v>
      </c>
      <c r="E258">
        <v>5004457.91</v>
      </c>
      <c r="F258">
        <v>1428806.35</v>
      </c>
      <c r="G258">
        <v>46.81</v>
      </c>
      <c r="I258" s="21">
        <v>13017</v>
      </c>
      <c r="J258" s="22">
        <v>5004450.82</v>
      </c>
      <c r="K258" s="22">
        <v>1428799.73</v>
      </c>
      <c r="L258" s="22">
        <v>39.596</v>
      </c>
      <c r="M258">
        <f t="shared" ref="M258:M321" si="4">L258+100</f>
        <v>139.596</v>
      </c>
      <c r="N258">
        <v>5004450.82</v>
      </c>
      <c r="O258">
        <v>1428799.73</v>
      </c>
      <c r="P258">
        <v>13017</v>
      </c>
    </row>
    <row r="259" ht="15.15" spans="4:16">
      <c r="D259">
        <v>13023</v>
      </c>
      <c r="E259">
        <v>5004457.45</v>
      </c>
      <c r="F259">
        <v>1428805.64</v>
      </c>
      <c r="G259">
        <v>46.29</v>
      </c>
      <c r="I259" s="21">
        <v>13016</v>
      </c>
      <c r="J259" s="22">
        <v>5004449.06</v>
      </c>
      <c r="K259" s="22">
        <v>1428796.56</v>
      </c>
      <c r="L259" s="22">
        <v>39.436</v>
      </c>
      <c r="M259">
        <f t="shared" si="4"/>
        <v>139.436</v>
      </c>
      <c r="N259">
        <v>5004449.06</v>
      </c>
      <c r="O259">
        <v>1428796.56</v>
      </c>
      <c r="P259">
        <v>13016</v>
      </c>
    </row>
    <row r="260" ht="15.15" spans="4:16">
      <c r="D260">
        <v>13022</v>
      </c>
      <c r="E260">
        <v>5004454.81</v>
      </c>
      <c r="F260">
        <v>1428803.63</v>
      </c>
      <c r="G260">
        <v>46.22</v>
      </c>
      <c r="I260" s="21">
        <v>13015</v>
      </c>
      <c r="J260" s="22">
        <v>5004446.71</v>
      </c>
      <c r="K260" s="22">
        <v>1428793.18</v>
      </c>
      <c r="L260" s="22">
        <v>39.366</v>
      </c>
      <c r="M260">
        <f t="shared" si="4"/>
        <v>139.366</v>
      </c>
      <c r="N260">
        <v>5004446.71</v>
      </c>
      <c r="O260">
        <v>1428793.18</v>
      </c>
      <c r="P260">
        <v>13015</v>
      </c>
    </row>
    <row r="261" ht="15.15" spans="4:16">
      <c r="D261">
        <v>13021</v>
      </c>
      <c r="E261">
        <v>5004454.28</v>
      </c>
      <c r="F261">
        <v>1428802.9</v>
      </c>
      <c r="G261">
        <v>46.67</v>
      </c>
      <c r="I261" s="21">
        <v>13014</v>
      </c>
      <c r="J261" s="22">
        <v>5004445.04</v>
      </c>
      <c r="K261" s="22">
        <v>1428791.22</v>
      </c>
      <c r="L261" s="22">
        <v>39.336</v>
      </c>
      <c r="M261">
        <f t="shared" si="4"/>
        <v>139.336</v>
      </c>
      <c r="N261">
        <v>5004445.04</v>
      </c>
      <c r="O261">
        <v>1428791.22</v>
      </c>
      <c r="P261">
        <v>13014</v>
      </c>
    </row>
    <row r="262" ht="15.15" spans="4:16">
      <c r="D262">
        <v>13020</v>
      </c>
      <c r="E262">
        <v>5004452.78</v>
      </c>
      <c r="F262">
        <v>1428802</v>
      </c>
      <c r="G262">
        <v>46.97</v>
      </c>
      <c r="I262" s="21">
        <v>13013</v>
      </c>
      <c r="J262" s="22">
        <v>5004443.96</v>
      </c>
      <c r="K262" s="22">
        <v>1428789.98</v>
      </c>
      <c r="L262" s="22">
        <v>39.416</v>
      </c>
      <c r="M262">
        <f t="shared" si="4"/>
        <v>139.416</v>
      </c>
      <c r="N262">
        <v>5004443.96</v>
      </c>
      <c r="O262">
        <v>1428789.98</v>
      </c>
      <c r="P262">
        <v>13013</v>
      </c>
    </row>
    <row r="263" ht="15.15" spans="4:16">
      <c r="D263">
        <v>13019</v>
      </c>
      <c r="E263">
        <v>5004452.58</v>
      </c>
      <c r="F263">
        <v>1428801.77</v>
      </c>
      <c r="G263">
        <v>47.1</v>
      </c>
      <c r="I263" s="21">
        <v>13012</v>
      </c>
      <c r="J263" s="22">
        <v>5004442.8</v>
      </c>
      <c r="K263" s="22">
        <v>1428788.74</v>
      </c>
      <c r="L263" s="22">
        <v>39.546</v>
      </c>
      <c r="M263">
        <f t="shared" si="4"/>
        <v>139.546</v>
      </c>
      <c r="N263">
        <v>5004442.8</v>
      </c>
      <c r="O263">
        <v>1428788.74</v>
      </c>
      <c r="P263">
        <v>13012</v>
      </c>
    </row>
    <row r="264" ht="15.15" spans="4:16">
      <c r="D264">
        <v>13018</v>
      </c>
      <c r="E264">
        <v>5004452.49</v>
      </c>
      <c r="F264">
        <v>1428801.37</v>
      </c>
      <c r="G264">
        <v>47.2</v>
      </c>
      <c r="I264" s="21">
        <v>13011</v>
      </c>
      <c r="J264" s="22">
        <v>5004442.08</v>
      </c>
      <c r="K264" s="22">
        <v>1428788.05</v>
      </c>
      <c r="L264" s="22">
        <v>39.646</v>
      </c>
      <c r="M264">
        <f t="shared" si="4"/>
        <v>139.646</v>
      </c>
      <c r="N264">
        <v>5004442.08</v>
      </c>
      <c r="O264">
        <v>1428788.05</v>
      </c>
      <c r="P264">
        <v>13011</v>
      </c>
    </row>
    <row r="265" ht="15.15" spans="4:16">
      <c r="D265">
        <v>13017</v>
      </c>
      <c r="E265">
        <v>5004450.82</v>
      </c>
      <c r="F265">
        <v>1428799.73</v>
      </c>
      <c r="G265">
        <v>47.35</v>
      </c>
      <c r="I265" s="21">
        <v>13010</v>
      </c>
      <c r="J265" s="22">
        <v>5004440.99</v>
      </c>
      <c r="K265" s="22">
        <v>1428785.95</v>
      </c>
      <c r="L265" s="22">
        <v>39.766</v>
      </c>
      <c r="M265">
        <f t="shared" si="4"/>
        <v>139.766</v>
      </c>
      <c r="N265">
        <v>5004440.99</v>
      </c>
      <c r="O265">
        <v>1428785.95</v>
      </c>
      <c r="P265">
        <v>13010</v>
      </c>
    </row>
    <row r="266" ht="15.15" spans="4:16">
      <c r="D266">
        <v>13016</v>
      </c>
      <c r="E266">
        <v>5004449.06</v>
      </c>
      <c r="F266">
        <v>1428796.56</v>
      </c>
      <c r="G266">
        <v>47.19</v>
      </c>
      <c r="I266" s="21">
        <v>13009</v>
      </c>
      <c r="J266" s="22">
        <v>5004439.06</v>
      </c>
      <c r="K266" s="22">
        <v>1428784.15</v>
      </c>
      <c r="L266" s="22">
        <v>39.686</v>
      </c>
      <c r="M266">
        <f t="shared" si="4"/>
        <v>139.686</v>
      </c>
      <c r="N266">
        <v>5004439.06</v>
      </c>
      <c r="O266">
        <v>1428784.15</v>
      </c>
      <c r="P266">
        <v>13009</v>
      </c>
    </row>
    <row r="267" ht="15.15" spans="4:16">
      <c r="D267">
        <v>13015</v>
      </c>
      <c r="E267">
        <v>5004446.71</v>
      </c>
      <c r="F267">
        <v>1428793.18</v>
      </c>
      <c r="G267">
        <v>47.12</v>
      </c>
      <c r="I267" s="21">
        <v>13003</v>
      </c>
      <c r="J267" s="22">
        <v>5004438.31</v>
      </c>
      <c r="K267" s="22">
        <v>1428781.4</v>
      </c>
      <c r="L267" s="22">
        <v>39.876</v>
      </c>
      <c r="M267">
        <f t="shared" si="4"/>
        <v>139.876</v>
      </c>
      <c r="N267">
        <v>5004438.31</v>
      </c>
      <c r="O267">
        <v>1428781.4</v>
      </c>
      <c r="P267">
        <v>13003</v>
      </c>
    </row>
    <row r="268" ht="15.15" spans="4:16">
      <c r="D268">
        <v>13014</v>
      </c>
      <c r="E268">
        <v>5004445.04</v>
      </c>
      <c r="F268">
        <v>1428791.22</v>
      </c>
      <c r="G268">
        <v>47.09</v>
      </c>
      <c r="I268" s="21">
        <v>13002</v>
      </c>
      <c r="J268" s="22">
        <v>5004437.41</v>
      </c>
      <c r="K268" s="22">
        <v>1428780.41</v>
      </c>
      <c r="L268" s="22">
        <v>40.546</v>
      </c>
      <c r="M268">
        <f t="shared" si="4"/>
        <v>140.546</v>
      </c>
      <c r="N268">
        <v>5004437.41</v>
      </c>
      <c r="O268">
        <v>1428780.41</v>
      </c>
      <c r="P268">
        <v>13002</v>
      </c>
    </row>
    <row r="269" ht="15.15" spans="4:16">
      <c r="D269">
        <v>13013</v>
      </c>
      <c r="E269">
        <v>5004443.96</v>
      </c>
      <c r="F269">
        <v>1428789.98</v>
      </c>
      <c r="G269">
        <v>47.17</v>
      </c>
      <c r="I269" s="21">
        <v>13000</v>
      </c>
      <c r="J269" s="22">
        <v>5004436.02</v>
      </c>
      <c r="K269" s="22">
        <v>1428778.92</v>
      </c>
      <c r="L269" s="22">
        <v>42.416</v>
      </c>
      <c r="M269">
        <f t="shared" si="4"/>
        <v>142.416</v>
      </c>
      <c r="N269">
        <v>5004436.02</v>
      </c>
      <c r="O269">
        <v>1428778.92</v>
      </c>
      <c r="P269">
        <v>13000</v>
      </c>
    </row>
    <row r="270" ht="15.15" spans="4:16">
      <c r="D270">
        <v>13012</v>
      </c>
      <c r="E270">
        <v>5004442.8</v>
      </c>
      <c r="F270">
        <v>1428788.74</v>
      </c>
      <c r="G270">
        <v>47.3</v>
      </c>
      <c r="I270" s="21">
        <v>13001</v>
      </c>
      <c r="J270" s="22">
        <v>5004435</v>
      </c>
      <c r="K270" s="22">
        <v>1428776.51</v>
      </c>
      <c r="L270" s="22">
        <v>42.596</v>
      </c>
      <c r="M270">
        <f t="shared" si="4"/>
        <v>142.596</v>
      </c>
      <c r="N270">
        <v>5004435</v>
      </c>
      <c r="O270">
        <v>1428776.51</v>
      </c>
      <c r="P270">
        <v>13001</v>
      </c>
    </row>
    <row r="271" ht="15.15" spans="4:16">
      <c r="D271">
        <v>13011</v>
      </c>
      <c r="E271">
        <v>5004442.08</v>
      </c>
      <c r="F271">
        <v>1428788.05</v>
      </c>
      <c r="G271">
        <v>47.4</v>
      </c>
      <c r="I271" s="21">
        <v>13008</v>
      </c>
      <c r="J271" s="22">
        <v>5004424.82</v>
      </c>
      <c r="K271" s="22">
        <v>1428764.97</v>
      </c>
      <c r="L271" s="22">
        <v>42.795</v>
      </c>
      <c r="M271">
        <f t="shared" si="4"/>
        <v>142.795</v>
      </c>
      <c r="N271">
        <v>5004424.82</v>
      </c>
      <c r="O271">
        <v>1428764.97</v>
      </c>
      <c r="P271">
        <v>13008</v>
      </c>
    </row>
    <row r="272" ht="15.15" spans="4:16">
      <c r="D272">
        <v>13010</v>
      </c>
      <c r="E272">
        <v>5004440.99</v>
      </c>
      <c r="F272">
        <v>1428785.95</v>
      </c>
      <c r="G272">
        <v>47.52</v>
      </c>
      <c r="I272" s="21">
        <v>13007</v>
      </c>
      <c r="J272" s="22">
        <v>5004422.93</v>
      </c>
      <c r="K272" s="22">
        <v>1428762.49</v>
      </c>
      <c r="L272" s="22">
        <v>42.535</v>
      </c>
      <c r="M272">
        <f t="shared" si="4"/>
        <v>142.535</v>
      </c>
      <c r="N272">
        <v>5004422.93</v>
      </c>
      <c r="O272">
        <v>1428762.49</v>
      </c>
      <c r="P272">
        <v>13007</v>
      </c>
    </row>
    <row r="273" ht="15.15" spans="4:16">
      <c r="D273">
        <v>13009</v>
      </c>
      <c r="E273">
        <v>5004439.06</v>
      </c>
      <c r="F273">
        <v>1428784.15</v>
      </c>
      <c r="G273">
        <v>47.44</v>
      </c>
      <c r="I273" s="21">
        <v>13006</v>
      </c>
      <c r="J273" s="22">
        <v>5004420.78</v>
      </c>
      <c r="K273" s="22">
        <v>1428761.52</v>
      </c>
      <c r="L273" s="22">
        <v>42.615</v>
      </c>
      <c r="M273">
        <f t="shared" si="4"/>
        <v>142.615</v>
      </c>
      <c r="N273">
        <v>5004420.78</v>
      </c>
      <c r="O273">
        <v>1428761.52</v>
      </c>
      <c r="P273">
        <v>13006</v>
      </c>
    </row>
    <row r="274" ht="15.15" spans="4:16">
      <c r="D274">
        <v>13003</v>
      </c>
      <c r="E274">
        <v>5004438.31</v>
      </c>
      <c r="F274">
        <v>1428781.4</v>
      </c>
      <c r="G274">
        <v>47.63</v>
      </c>
      <c r="I274" s="21">
        <v>13005</v>
      </c>
      <c r="J274" s="22">
        <v>5004417.19</v>
      </c>
      <c r="K274" s="22">
        <v>1428757.46</v>
      </c>
      <c r="L274" s="22">
        <v>42.945</v>
      </c>
      <c r="M274">
        <f t="shared" si="4"/>
        <v>142.945</v>
      </c>
      <c r="N274">
        <v>5004417.19</v>
      </c>
      <c r="O274">
        <v>1428757.46</v>
      </c>
      <c r="P274">
        <v>13005</v>
      </c>
    </row>
    <row r="275" ht="15.15" spans="4:16">
      <c r="D275">
        <v>13002</v>
      </c>
      <c r="E275">
        <v>5004437.41</v>
      </c>
      <c r="F275">
        <v>1428780.41</v>
      </c>
      <c r="G275">
        <v>48.3</v>
      </c>
      <c r="I275" s="21">
        <v>13004</v>
      </c>
      <c r="J275" s="22">
        <v>5004413.39</v>
      </c>
      <c r="K275" s="22">
        <v>1428752.61</v>
      </c>
      <c r="L275" s="22">
        <v>42.955</v>
      </c>
      <c r="M275">
        <f t="shared" si="4"/>
        <v>142.955</v>
      </c>
      <c r="N275">
        <v>5004413.39</v>
      </c>
      <c r="O275">
        <v>1428752.61</v>
      </c>
      <c r="P275">
        <v>13004</v>
      </c>
    </row>
    <row r="276" ht="15.15" spans="4:16">
      <c r="D276">
        <v>13000</v>
      </c>
      <c r="E276">
        <v>5004436.02</v>
      </c>
      <c r="F276">
        <v>1428778.92</v>
      </c>
      <c r="G276">
        <v>50.17</v>
      </c>
      <c r="I276" s="21">
        <v>16028</v>
      </c>
      <c r="J276" s="22">
        <v>5004065.22</v>
      </c>
      <c r="K276" s="22">
        <v>1429302.26</v>
      </c>
      <c r="L276" s="22">
        <v>43.489</v>
      </c>
      <c r="M276">
        <f t="shared" si="4"/>
        <v>143.489</v>
      </c>
      <c r="N276">
        <v>5004065.22</v>
      </c>
      <c r="O276">
        <v>1429302.26</v>
      </c>
      <c r="P276">
        <v>16028</v>
      </c>
    </row>
    <row r="277" ht="15.15" spans="4:16">
      <c r="D277">
        <v>13001</v>
      </c>
      <c r="E277">
        <v>5004435</v>
      </c>
      <c r="F277">
        <v>1428776.51</v>
      </c>
      <c r="G277">
        <v>50.35</v>
      </c>
      <c r="I277" s="21">
        <v>16027</v>
      </c>
      <c r="J277" s="22">
        <v>5004055.68</v>
      </c>
      <c r="K277" s="22">
        <v>1429299.06</v>
      </c>
      <c r="L277" s="22">
        <v>40.249</v>
      </c>
      <c r="M277">
        <f t="shared" si="4"/>
        <v>140.249</v>
      </c>
      <c r="N277">
        <v>5004055.68</v>
      </c>
      <c r="O277">
        <v>1429299.06</v>
      </c>
      <c r="P277">
        <v>16027</v>
      </c>
    </row>
    <row r="278" ht="15.15" spans="4:16">
      <c r="D278">
        <v>13008</v>
      </c>
      <c r="E278">
        <v>5004424.82</v>
      </c>
      <c r="F278">
        <v>1428764.97</v>
      </c>
      <c r="G278">
        <v>50.55</v>
      </c>
      <c r="I278" s="21">
        <v>16026</v>
      </c>
      <c r="J278" s="22">
        <v>5004057.24</v>
      </c>
      <c r="K278" s="22">
        <v>1429287.65</v>
      </c>
      <c r="L278" s="22">
        <v>40.379</v>
      </c>
      <c r="M278">
        <f t="shared" si="4"/>
        <v>140.379</v>
      </c>
      <c r="N278">
        <v>5004057.24</v>
      </c>
      <c r="O278">
        <v>1429287.65</v>
      </c>
      <c r="P278">
        <v>16026</v>
      </c>
    </row>
    <row r="279" ht="15.15" spans="4:16">
      <c r="D279">
        <v>13007</v>
      </c>
      <c r="E279">
        <v>5004422.93</v>
      </c>
      <c r="F279">
        <v>1428762.49</v>
      </c>
      <c r="G279">
        <v>50.29</v>
      </c>
      <c r="I279" s="21">
        <v>16025</v>
      </c>
      <c r="J279" s="22">
        <v>5004053.32</v>
      </c>
      <c r="K279" s="22">
        <v>1429277.26</v>
      </c>
      <c r="L279" s="22">
        <v>40.458</v>
      </c>
      <c r="M279">
        <f t="shared" si="4"/>
        <v>140.458</v>
      </c>
      <c r="N279">
        <v>5004053.32</v>
      </c>
      <c r="O279">
        <v>1429277.26</v>
      </c>
      <c r="P279">
        <v>16025</v>
      </c>
    </row>
    <row r="280" ht="15.15" spans="4:16">
      <c r="D280">
        <v>13006</v>
      </c>
      <c r="E280">
        <v>5004420.78</v>
      </c>
      <c r="F280">
        <v>1428761.52</v>
      </c>
      <c r="G280">
        <v>50.37</v>
      </c>
      <c r="I280" s="21">
        <v>16024</v>
      </c>
      <c r="J280" s="22">
        <v>5004050.75</v>
      </c>
      <c r="K280" s="22">
        <v>1429269.97</v>
      </c>
      <c r="L280" s="22">
        <v>39.848</v>
      </c>
      <c r="M280">
        <f t="shared" si="4"/>
        <v>139.848</v>
      </c>
      <c r="N280">
        <v>5004050.75</v>
      </c>
      <c r="O280">
        <v>1429269.97</v>
      </c>
      <c r="P280">
        <v>16024</v>
      </c>
    </row>
    <row r="281" ht="15.15" spans="4:16">
      <c r="D281">
        <v>13005</v>
      </c>
      <c r="E281">
        <v>5004417.19</v>
      </c>
      <c r="F281">
        <v>1428757.46</v>
      </c>
      <c r="G281">
        <v>50.7</v>
      </c>
      <c r="I281" s="21">
        <v>16023</v>
      </c>
      <c r="J281" s="22">
        <v>5004045.97</v>
      </c>
      <c r="K281" s="22">
        <v>1429261.62</v>
      </c>
      <c r="L281" s="22">
        <v>39.748</v>
      </c>
      <c r="M281">
        <f t="shared" si="4"/>
        <v>139.748</v>
      </c>
      <c r="N281">
        <v>5004045.97</v>
      </c>
      <c r="O281">
        <v>1429261.62</v>
      </c>
      <c r="P281">
        <v>16023</v>
      </c>
    </row>
    <row r="282" ht="15.15" spans="4:16">
      <c r="D282">
        <v>13004</v>
      </c>
      <c r="E282">
        <v>5004413.39</v>
      </c>
      <c r="F282">
        <v>1428752.61</v>
      </c>
      <c r="G282">
        <v>50.71</v>
      </c>
      <c r="I282" s="21">
        <v>16022</v>
      </c>
      <c r="J282" s="22">
        <v>5004050.79</v>
      </c>
      <c r="K282" s="22">
        <v>1429253.92</v>
      </c>
      <c r="L282" s="22">
        <v>37.617</v>
      </c>
      <c r="M282">
        <f t="shared" si="4"/>
        <v>137.617</v>
      </c>
      <c r="N282">
        <v>5004050.79</v>
      </c>
      <c r="O282">
        <v>1429253.92</v>
      </c>
      <c r="P282">
        <v>16022</v>
      </c>
    </row>
    <row r="283" ht="15.15" spans="9:16">
      <c r="I283" s="21">
        <v>16021</v>
      </c>
      <c r="J283" s="22">
        <v>5004048.62</v>
      </c>
      <c r="K283" s="22">
        <v>1429252.37</v>
      </c>
      <c r="L283" s="22">
        <v>36.777</v>
      </c>
      <c r="M283">
        <f t="shared" si="4"/>
        <v>136.777</v>
      </c>
      <c r="N283">
        <v>5004048.62</v>
      </c>
      <c r="O283">
        <v>1429252.37</v>
      </c>
      <c r="P283">
        <v>16021</v>
      </c>
    </row>
    <row r="284" ht="15.15" spans="4:16">
      <c r="D284">
        <v>16028</v>
      </c>
      <c r="E284">
        <v>5004065.22</v>
      </c>
      <c r="F284">
        <v>1429302.26</v>
      </c>
      <c r="G284">
        <v>51.21</v>
      </c>
      <c r="I284" s="21">
        <v>16020</v>
      </c>
      <c r="J284" s="22">
        <v>5004044.64</v>
      </c>
      <c r="K284" s="22">
        <v>1429252.79</v>
      </c>
      <c r="L284" s="22">
        <v>36.797</v>
      </c>
      <c r="M284">
        <f t="shared" si="4"/>
        <v>136.797</v>
      </c>
      <c r="N284">
        <v>5004044.64</v>
      </c>
      <c r="O284">
        <v>1429252.79</v>
      </c>
      <c r="P284">
        <v>16020</v>
      </c>
    </row>
    <row r="285" ht="15.15" spans="4:16">
      <c r="D285">
        <v>16027</v>
      </c>
      <c r="E285">
        <v>5004055.68</v>
      </c>
      <c r="F285">
        <v>1429299.06</v>
      </c>
      <c r="G285">
        <v>47.97</v>
      </c>
      <c r="I285" s="21">
        <v>16019</v>
      </c>
      <c r="J285" s="22">
        <v>5004042.24</v>
      </c>
      <c r="K285" s="22">
        <v>1429251.74</v>
      </c>
      <c r="L285" s="22">
        <v>37.307</v>
      </c>
      <c r="M285">
        <f t="shared" si="4"/>
        <v>137.307</v>
      </c>
      <c r="N285">
        <v>5004042.24</v>
      </c>
      <c r="O285">
        <v>1429251.74</v>
      </c>
      <c r="P285">
        <v>16019</v>
      </c>
    </row>
    <row r="286" ht="15.15" spans="4:16">
      <c r="D286">
        <v>16026</v>
      </c>
      <c r="E286">
        <v>5004057.24</v>
      </c>
      <c r="F286">
        <v>1429287.65</v>
      </c>
      <c r="G286">
        <v>48.1</v>
      </c>
      <c r="I286" s="21">
        <v>16018</v>
      </c>
      <c r="J286" s="22">
        <v>5004040.93</v>
      </c>
      <c r="K286" s="22">
        <v>1429248.53</v>
      </c>
      <c r="L286" s="22">
        <v>37.217</v>
      </c>
      <c r="M286">
        <f t="shared" si="4"/>
        <v>137.217</v>
      </c>
      <c r="N286">
        <v>5004040.93</v>
      </c>
      <c r="O286">
        <v>1429248.53</v>
      </c>
      <c r="P286">
        <v>16018</v>
      </c>
    </row>
    <row r="287" ht="15.15" spans="4:16">
      <c r="D287">
        <v>16025</v>
      </c>
      <c r="E287">
        <v>5004053.32</v>
      </c>
      <c r="F287">
        <v>1429277.26</v>
      </c>
      <c r="G287">
        <v>48.18</v>
      </c>
      <c r="I287" s="21">
        <v>16017</v>
      </c>
      <c r="J287" s="22">
        <v>5004037.52</v>
      </c>
      <c r="K287" s="22">
        <v>1429240.53</v>
      </c>
      <c r="L287" s="22">
        <v>37.607</v>
      </c>
      <c r="M287">
        <f t="shared" si="4"/>
        <v>137.607</v>
      </c>
      <c r="N287">
        <v>5004037.52</v>
      </c>
      <c r="O287">
        <v>1429240.53</v>
      </c>
      <c r="P287">
        <v>16017</v>
      </c>
    </row>
    <row r="288" ht="15.15" spans="4:16">
      <c r="D288">
        <v>16024</v>
      </c>
      <c r="E288">
        <v>5004050.75</v>
      </c>
      <c r="F288">
        <v>1429269.97</v>
      </c>
      <c r="G288">
        <v>47.57</v>
      </c>
      <c r="I288" s="21">
        <v>16016</v>
      </c>
      <c r="J288" s="22">
        <v>5004034.61</v>
      </c>
      <c r="K288" s="22">
        <v>1429232.78</v>
      </c>
      <c r="L288" s="22">
        <v>37.647</v>
      </c>
      <c r="M288">
        <f t="shared" si="4"/>
        <v>137.647</v>
      </c>
      <c r="N288">
        <v>5004034.61</v>
      </c>
      <c r="O288">
        <v>1429232.78</v>
      </c>
      <c r="P288">
        <v>16016</v>
      </c>
    </row>
    <row r="289" ht="15.15" spans="4:16">
      <c r="D289">
        <v>16023</v>
      </c>
      <c r="E289">
        <v>5004045.97</v>
      </c>
      <c r="F289">
        <v>1429261.62</v>
      </c>
      <c r="G289">
        <v>47.47</v>
      </c>
      <c r="I289" s="21">
        <v>16015</v>
      </c>
      <c r="J289" s="22">
        <v>5004032.44</v>
      </c>
      <c r="K289" s="22">
        <v>1429227.57</v>
      </c>
      <c r="L289" s="22">
        <v>37.777</v>
      </c>
      <c r="M289">
        <f t="shared" si="4"/>
        <v>137.777</v>
      </c>
      <c r="N289">
        <v>5004032.44</v>
      </c>
      <c r="O289">
        <v>1429227.57</v>
      </c>
      <c r="P289">
        <v>16015</v>
      </c>
    </row>
    <row r="290" ht="15.15" spans="4:16">
      <c r="D290">
        <v>16022</v>
      </c>
      <c r="E290">
        <v>5004050.79</v>
      </c>
      <c r="F290">
        <v>1429253.92</v>
      </c>
      <c r="G290">
        <v>45.34</v>
      </c>
      <c r="I290" s="21">
        <v>16014</v>
      </c>
      <c r="J290" s="22">
        <v>5004029.79</v>
      </c>
      <c r="K290" s="22">
        <v>1429221.62</v>
      </c>
      <c r="L290" s="22">
        <v>37.896</v>
      </c>
      <c r="M290">
        <f t="shared" si="4"/>
        <v>137.896</v>
      </c>
      <c r="N290">
        <v>5004029.79</v>
      </c>
      <c r="O290">
        <v>1429221.62</v>
      </c>
      <c r="P290">
        <v>16014</v>
      </c>
    </row>
    <row r="291" ht="15.15" spans="4:16">
      <c r="D291">
        <v>16021</v>
      </c>
      <c r="E291">
        <v>5004048.62</v>
      </c>
      <c r="F291">
        <v>1429252.37</v>
      </c>
      <c r="G291">
        <v>44.5</v>
      </c>
      <c r="I291" s="21">
        <v>16013</v>
      </c>
      <c r="J291" s="22">
        <v>5004029.27</v>
      </c>
      <c r="K291" s="22">
        <v>1429218.29</v>
      </c>
      <c r="L291" s="22">
        <v>38.076</v>
      </c>
      <c r="M291">
        <f t="shared" si="4"/>
        <v>138.076</v>
      </c>
      <c r="N291">
        <v>5004029.27</v>
      </c>
      <c r="O291">
        <v>1429218.29</v>
      </c>
      <c r="P291">
        <v>16013</v>
      </c>
    </row>
    <row r="292" ht="15.15" spans="4:16">
      <c r="D292">
        <v>16020</v>
      </c>
      <c r="E292">
        <v>5004044.64</v>
      </c>
      <c r="F292">
        <v>1429252.79</v>
      </c>
      <c r="G292">
        <v>44.52</v>
      </c>
      <c r="I292" s="21">
        <v>16012</v>
      </c>
      <c r="J292" s="22">
        <v>5004025.02</v>
      </c>
      <c r="K292" s="22">
        <v>1429208.95</v>
      </c>
      <c r="L292" s="22">
        <v>38.446</v>
      </c>
      <c r="M292">
        <f t="shared" si="4"/>
        <v>138.446</v>
      </c>
      <c r="N292">
        <v>5004025.02</v>
      </c>
      <c r="O292">
        <v>1429208.95</v>
      </c>
      <c r="P292">
        <v>16012</v>
      </c>
    </row>
    <row r="293" ht="15.15" spans="4:16">
      <c r="D293">
        <v>16019</v>
      </c>
      <c r="E293">
        <v>5004042.24</v>
      </c>
      <c r="F293">
        <v>1429251.74</v>
      </c>
      <c r="G293">
        <v>45.03</v>
      </c>
      <c r="I293" s="21">
        <v>16011</v>
      </c>
      <c r="J293" s="22">
        <v>5004021.95</v>
      </c>
      <c r="K293" s="22">
        <v>1429202.02</v>
      </c>
      <c r="L293" s="22">
        <v>38.226</v>
      </c>
      <c r="M293">
        <f t="shared" si="4"/>
        <v>138.226</v>
      </c>
      <c r="N293">
        <v>5004021.95</v>
      </c>
      <c r="O293">
        <v>1429202.02</v>
      </c>
      <c r="P293">
        <v>16011</v>
      </c>
    </row>
    <row r="294" ht="15.15" spans="4:16">
      <c r="D294">
        <v>16018</v>
      </c>
      <c r="E294">
        <v>5004040.93</v>
      </c>
      <c r="F294">
        <v>1429248.53</v>
      </c>
      <c r="G294">
        <v>44.94</v>
      </c>
      <c r="I294" s="21">
        <v>16010</v>
      </c>
      <c r="J294" s="22">
        <v>5004020.22</v>
      </c>
      <c r="K294" s="22">
        <v>1429197.37</v>
      </c>
      <c r="L294" s="22">
        <v>39.266</v>
      </c>
      <c r="M294">
        <f t="shared" si="4"/>
        <v>139.266</v>
      </c>
      <c r="N294">
        <v>5004020.22</v>
      </c>
      <c r="O294">
        <v>1429197.37</v>
      </c>
      <c r="P294">
        <v>16010</v>
      </c>
    </row>
    <row r="295" ht="15.15" spans="4:16">
      <c r="D295">
        <v>16017</v>
      </c>
      <c r="E295">
        <v>5004037.52</v>
      </c>
      <c r="F295">
        <v>1429240.53</v>
      </c>
      <c r="G295">
        <v>45.33</v>
      </c>
      <c r="I295" s="21">
        <v>16009</v>
      </c>
      <c r="J295" s="22">
        <v>5004016.7</v>
      </c>
      <c r="K295" s="22">
        <v>1429189.4</v>
      </c>
      <c r="L295" s="22">
        <v>39.365</v>
      </c>
      <c r="M295">
        <f t="shared" si="4"/>
        <v>139.365</v>
      </c>
      <c r="N295">
        <v>5004016.7</v>
      </c>
      <c r="O295">
        <v>1429189.4</v>
      </c>
      <c r="P295">
        <v>16009</v>
      </c>
    </row>
    <row r="296" ht="15.15" spans="4:16">
      <c r="D296">
        <v>16016</v>
      </c>
      <c r="E296">
        <v>5004034.61</v>
      </c>
      <c r="F296">
        <v>1429232.78</v>
      </c>
      <c r="G296">
        <v>45.37</v>
      </c>
      <c r="I296" s="21">
        <v>16008</v>
      </c>
      <c r="J296" s="22">
        <v>5004015.92</v>
      </c>
      <c r="K296" s="22">
        <v>1429187.03</v>
      </c>
      <c r="L296" s="22">
        <v>40.295</v>
      </c>
      <c r="M296">
        <f t="shared" si="4"/>
        <v>140.295</v>
      </c>
      <c r="N296">
        <v>5004015.92</v>
      </c>
      <c r="O296">
        <v>1429187.03</v>
      </c>
      <c r="P296">
        <v>16008</v>
      </c>
    </row>
    <row r="297" ht="15.15" spans="4:16">
      <c r="D297">
        <v>16015</v>
      </c>
      <c r="E297">
        <v>5004032.44</v>
      </c>
      <c r="F297">
        <v>1429227.57</v>
      </c>
      <c r="G297">
        <v>45.5</v>
      </c>
      <c r="I297" s="21">
        <v>16007</v>
      </c>
      <c r="J297" s="22">
        <v>5004015.16</v>
      </c>
      <c r="K297" s="22">
        <v>1429179.42</v>
      </c>
      <c r="L297" s="22">
        <v>40.175</v>
      </c>
      <c r="M297">
        <f t="shared" si="4"/>
        <v>140.175</v>
      </c>
      <c r="N297">
        <v>5004015.16</v>
      </c>
      <c r="O297">
        <v>1429179.42</v>
      </c>
      <c r="P297">
        <v>16007</v>
      </c>
    </row>
    <row r="298" ht="15.15" spans="4:16">
      <c r="D298">
        <v>16014</v>
      </c>
      <c r="E298">
        <v>5004029.79</v>
      </c>
      <c r="F298">
        <v>1429221.62</v>
      </c>
      <c r="G298">
        <v>45.62</v>
      </c>
      <c r="I298" s="21">
        <v>16006</v>
      </c>
      <c r="J298" s="22">
        <v>5004011.83</v>
      </c>
      <c r="K298" s="22">
        <v>1429175.17</v>
      </c>
      <c r="L298" s="22">
        <v>42.345</v>
      </c>
      <c r="M298">
        <f t="shared" si="4"/>
        <v>142.345</v>
      </c>
      <c r="N298">
        <v>5004011.83</v>
      </c>
      <c r="O298">
        <v>1429175.17</v>
      </c>
      <c r="P298">
        <v>16006</v>
      </c>
    </row>
    <row r="299" ht="15.15" spans="4:16">
      <c r="D299">
        <v>16013</v>
      </c>
      <c r="E299">
        <v>5004029.27</v>
      </c>
      <c r="F299">
        <v>1429218.29</v>
      </c>
      <c r="G299">
        <v>45.8</v>
      </c>
      <c r="I299" s="21">
        <v>16005</v>
      </c>
      <c r="J299" s="22">
        <v>5004008.95</v>
      </c>
      <c r="K299" s="22">
        <v>1429172.93</v>
      </c>
      <c r="L299" s="22">
        <v>40.575</v>
      </c>
      <c r="M299">
        <f t="shared" si="4"/>
        <v>140.575</v>
      </c>
      <c r="N299">
        <v>5004008.95</v>
      </c>
      <c r="O299">
        <v>1429172.93</v>
      </c>
      <c r="P299">
        <v>16005</v>
      </c>
    </row>
    <row r="300" ht="15.15" spans="4:16">
      <c r="D300">
        <v>16012</v>
      </c>
      <c r="E300">
        <v>5004025.02</v>
      </c>
      <c r="F300">
        <v>1429208.95</v>
      </c>
      <c r="G300">
        <v>46.17</v>
      </c>
      <c r="I300" s="21">
        <v>16004</v>
      </c>
      <c r="J300" s="22">
        <v>5004004.87</v>
      </c>
      <c r="K300" s="22">
        <v>1429159.6</v>
      </c>
      <c r="L300" s="22">
        <v>40.434</v>
      </c>
      <c r="M300">
        <f t="shared" si="4"/>
        <v>140.434</v>
      </c>
      <c r="N300">
        <v>5004004.87</v>
      </c>
      <c r="O300">
        <v>1429159.6</v>
      </c>
      <c r="P300">
        <v>16004</v>
      </c>
    </row>
    <row r="301" ht="15.15" spans="4:16">
      <c r="D301">
        <v>16011</v>
      </c>
      <c r="E301">
        <v>5004021.95</v>
      </c>
      <c r="F301">
        <v>1429202.02</v>
      </c>
      <c r="G301">
        <v>45.95</v>
      </c>
      <c r="I301" s="21">
        <v>16003</v>
      </c>
      <c r="J301" s="22">
        <v>5003997.92</v>
      </c>
      <c r="K301" s="22">
        <v>1429143.49</v>
      </c>
      <c r="L301" s="22">
        <v>40.774</v>
      </c>
      <c r="M301">
        <f t="shared" si="4"/>
        <v>140.774</v>
      </c>
      <c r="N301">
        <v>5003997.92</v>
      </c>
      <c r="O301">
        <v>1429143.49</v>
      </c>
      <c r="P301">
        <v>16003</v>
      </c>
    </row>
    <row r="302" ht="15.15" spans="4:16">
      <c r="D302">
        <v>16010</v>
      </c>
      <c r="E302">
        <v>5004020.22</v>
      </c>
      <c r="F302">
        <v>1429197.37</v>
      </c>
      <c r="G302">
        <v>46.99</v>
      </c>
      <c r="I302" s="21">
        <v>16002</v>
      </c>
      <c r="J302" s="22">
        <v>5003992.76</v>
      </c>
      <c r="K302" s="22">
        <v>1429129.9</v>
      </c>
      <c r="L302" s="22">
        <v>40.244</v>
      </c>
      <c r="M302">
        <f t="shared" si="4"/>
        <v>140.244</v>
      </c>
      <c r="N302">
        <v>5003992.76</v>
      </c>
      <c r="O302">
        <v>1429129.9</v>
      </c>
      <c r="P302">
        <v>16002</v>
      </c>
    </row>
    <row r="303" ht="15.15" spans="4:16">
      <c r="D303">
        <v>16009</v>
      </c>
      <c r="E303">
        <v>5004016.7</v>
      </c>
      <c r="F303">
        <v>1429189.4</v>
      </c>
      <c r="G303">
        <v>47.09</v>
      </c>
      <c r="I303" s="21">
        <v>16001</v>
      </c>
      <c r="J303" s="22">
        <v>5003991.73</v>
      </c>
      <c r="K303" s="22">
        <v>1429126.97</v>
      </c>
      <c r="L303" s="22">
        <v>41.803</v>
      </c>
      <c r="M303">
        <f t="shared" si="4"/>
        <v>141.803</v>
      </c>
      <c r="N303">
        <v>5003991.73</v>
      </c>
      <c r="O303">
        <v>1429126.97</v>
      </c>
      <c r="P303">
        <v>16001</v>
      </c>
    </row>
    <row r="304" ht="15.15" spans="4:16">
      <c r="D304">
        <v>16008</v>
      </c>
      <c r="E304">
        <v>5004015.92</v>
      </c>
      <c r="F304">
        <v>1429187.03</v>
      </c>
      <c r="G304">
        <v>48.02</v>
      </c>
      <c r="I304" s="21">
        <v>16000</v>
      </c>
      <c r="J304" s="22">
        <v>5003988.09</v>
      </c>
      <c r="K304" s="22">
        <v>1429119.34</v>
      </c>
      <c r="L304" s="22">
        <v>40.443</v>
      </c>
      <c r="M304">
        <f t="shared" si="4"/>
        <v>140.443</v>
      </c>
      <c r="N304">
        <v>5003988.09</v>
      </c>
      <c r="O304">
        <v>1429119.34</v>
      </c>
      <c r="P304">
        <v>16000</v>
      </c>
    </row>
    <row r="305" ht="15.15" spans="4:16">
      <c r="D305">
        <v>16007</v>
      </c>
      <c r="E305">
        <v>5004015.16</v>
      </c>
      <c r="F305">
        <v>1429179.42</v>
      </c>
      <c r="G305">
        <v>47.9</v>
      </c>
      <c r="I305" s="21">
        <v>15096</v>
      </c>
      <c r="J305" s="22">
        <v>5003046.99</v>
      </c>
      <c r="K305" s="22">
        <v>1429624.87</v>
      </c>
      <c r="L305" s="22">
        <v>35.44</v>
      </c>
      <c r="M305">
        <f t="shared" si="4"/>
        <v>135.44</v>
      </c>
      <c r="N305">
        <v>5003046.99</v>
      </c>
      <c r="O305">
        <v>1429624.87</v>
      </c>
      <c r="P305">
        <v>15096</v>
      </c>
    </row>
    <row r="306" ht="15.15" spans="4:16">
      <c r="D306">
        <v>16006</v>
      </c>
      <c r="E306">
        <v>5004011.83</v>
      </c>
      <c r="F306">
        <v>1429175.17</v>
      </c>
      <c r="G306">
        <v>50.07</v>
      </c>
      <c r="I306" s="21">
        <v>15095</v>
      </c>
      <c r="J306" s="22">
        <v>5003048.81</v>
      </c>
      <c r="K306" s="22">
        <v>1429615.57</v>
      </c>
      <c r="L306" s="22">
        <v>35.34</v>
      </c>
      <c r="M306">
        <f t="shared" si="4"/>
        <v>135.34</v>
      </c>
      <c r="N306">
        <v>5003048.81</v>
      </c>
      <c r="O306">
        <v>1429615.57</v>
      </c>
      <c r="P306">
        <v>15095</v>
      </c>
    </row>
    <row r="307" ht="15.15" spans="4:16">
      <c r="D307">
        <v>16005</v>
      </c>
      <c r="E307">
        <v>5004008.95</v>
      </c>
      <c r="F307">
        <v>1429172.93</v>
      </c>
      <c r="G307">
        <v>48.3</v>
      </c>
      <c r="I307" s="21">
        <v>15094</v>
      </c>
      <c r="J307" s="22">
        <v>5003049.69</v>
      </c>
      <c r="K307" s="22">
        <v>1429612.11</v>
      </c>
      <c r="L307" s="22">
        <v>36.09</v>
      </c>
      <c r="M307">
        <f t="shared" si="4"/>
        <v>136.09</v>
      </c>
      <c r="N307">
        <v>5003049.69</v>
      </c>
      <c r="O307">
        <v>1429612.11</v>
      </c>
      <c r="P307">
        <v>15094</v>
      </c>
    </row>
    <row r="308" ht="15.15" spans="4:16">
      <c r="D308">
        <v>16004</v>
      </c>
      <c r="E308">
        <v>5004004.87</v>
      </c>
      <c r="F308">
        <v>1429159.6</v>
      </c>
      <c r="G308">
        <v>48.16</v>
      </c>
      <c r="I308" s="21">
        <v>15093</v>
      </c>
      <c r="J308" s="22">
        <v>5003050.51</v>
      </c>
      <c r="K308" s="22">
        <v>1429608.05</v>
      </c>
      <c r="L308" s="22">
        <v>36.09</v>
      </c>
      <c r="M308">
        <f t="shared" si="4"/>
        <v>136.09</v>
      </c>
      <c r="N308">
        <v>5003050.51</v>
      </c>
      <c r="O308">
        <v>1429608.05</v>
      </c>
      <c r="P308">
        <v>15093</v>
      </c>
    </row>
    <row r="309" ht="15.15" spans="4:16">
      <c r="D309">
        <v>16003</v>
      </c>
      <c r="E309">
        <v>5003997.92</v>
      </c>
      <c r="F309">
        <v>1429143.49</v>
      </c>
      <c r="G309">
        <v>48.5</v>
      </c>
      <c r="I309" s="21">
        <v>15092</v>
      </c>
      <c r="J309" s="22">
        <v>5003050.83</v>
      </c>
      <c r="K309" s="22">
        <v>1429605.5</v>
      </c>
      <c r="L309" s="22">
        <v>36.489</v>
      </c>
      <c r="M309">
        <f t="shared" si="4"/>
        <v>136.489</v>
      </c>
      <c r="N309">
        <v>5003050.83</v>
      </c>
      <c r="O309">
        <v>1429605.5</v>
      </c>
      <c r="P309">
        <v>15092</v>
      </c>
    </row>
    <row r="310" ht="15.15" spans="4:16">
      <c r="D310">
        <v>16002</v>
      </c>
      <c r="E310">
        <v>5003992.76</v>
      </c>
      <c r="F310">
        <v>1429129.9</v>
      </c>
      <c r="G310">
        <v>47.97</v>
      </c>
      <c r="I310" s="21">
        <v>15091</v>
      </c>
      <c r="J310" s="22">
        <v>5003052.52</v>
      </c>
      <c r="K310" s="22">
        <v>1429597.42</v>
      </c>
      <c r="L310" s="22">
        <v>36.779</v>
      </c>
      <c r="M310">
        <f t="shared" si="4"/>
        <v>136.779</v>
      </c>
      <c r="N310">
        <v>5003052.52</v>
      </c>
      <c r="O310">
        <v>1429597.42</v>
      </c>
      <c r="P310">
        <v>15091</v>
      </c>
    </row>
    <row r="311" ht="15.15" spans="4:16">
      <c r="D311">
        <v>16001</v>
      </c>
      <c r="E311">
        <v>5003991.73</v>
      </c>
      <c r="F311">
        <v>1429126.97</v>
      </c>
      <c r="G311">
        <v>49.53</v>
      </c>
      <c r="I311" s="21">
        <v>15090</v>
      </c>
      <c r="J311" s="22">
        <v>5003052.96</v>
      </c>
      <c r="K311" s="22">
        <v>1429593.08</v>
      </c>
      <c r="L311" s="22">
        <v>36.669</v>
      </c>
      <c r="M311">
        <f t="shared" si="4"/>
        <v>136.669</v>
      </c>
      <c r="N311">
        <v>5003052.96</v>
      </c>
      <c r="O311">
        <v>1429593.08</v>
      </c>
      <c r="P311">
        <v>15090</v>
      </c>
    </row>
    <row r="312" ht="15.15" spans="4:16">
      <c r="D312">
        <v>16000</v>
      </c>
      <c r="E312">
        <v>5003988.09</v>
      </c>
      <c r="F312">
        <v>1429119.34</v>
      </c>
      <c r="G312">
        <v>48.17</v>
      </c>
      <c r="I312" s="21">
        <v>15089</v>
      </c>
      <c r="J312" s="22">
        <v>5003052.8</v>
      </c>
      <c r="K312" s="22">
        <v>1429591.36</v>
      </c>
      <c r="L312" s="22">
        <v>35.859</v>
      </c>
      <c r="M312">
        <f t="shared" si="4"/>
        <v>135.859</v>
      </c>
      <c r="N312">
        <v>5003052.8</v>
      </c>
      <c r="O312">
        <v>1429591.36</v>
      </c>
      <c r="P312">
        <v>15089</v>
      </c>
    </row>
    <row r="313" ht="15.15" spans="9:16">
      <c r="I313" s="21">
        <v>15088</v>
      </c>
      <c r="J313" s="22">
        <v>5003053</v>
      </c>
      <c r="K313" s="22">
        <v>1429589.18</v>
      </c>
      <c r="L313" s="22">
        <v>35.749</v>
      </c>
      <c r="M313">
        <f t="shared" si="4"/>
        <v>135.749</v>
      </c>
      <c r="N313">
        <v>5003053</v>
      </c>
      <c r="O313">
        <v>1429589.18</v>
      </c>
      <c r="P313">
        <v>15088</v>
      </c>
    </row>
    <row r="314" ht="15.15" spans="4:16">
      <c r="D314">
        <v>15096</v>
      </c>
      <c r="E314">
        <v>5003046.99</v>
      </c>
      <c r="F314">
        <v>1429624.87</v>
      </c>
      <c r="G314">
        <v>43.12</v>
      </c>
      <c r="I314" s="21">
        <v>15087</v>
      </c>
      <c r="J314" s="22">
        <v>5003055.67</v>
      </c>
      <c r="K314" s="22">
        <v>1429582.7</v>
      </c>
      <c r="L314" s="22">
        <v>34.498</v>
      </c>
      <c r="M314">
        <f t="shared" si="4"/>
        <v>134.498</v>
      </c>
      <c r="N314">
        <v>5003055.67</v>
      </c>
      <c r="O314">
        <v>1429582.7</v>
      </c>
      <c r="P314">
        <v>15087</v>
      </c>
    </row>
    <row r="315" ht="15.15" spans="4:16">
      <c r="D315">
        <v>15095</v>
      </c>
      <c r="E315">
        <v>5003048.81</v>
      </c>
      <c r="F315">
        <v>1429615.57</v>
      </c>
      <c r="G315">
        <v>43.02</v>
      </c>
      <c r="I315" s="21">
        <v>15086</v>
      </c>
      <c r="J315" s="22">
        <v>5003056.62</v>
      </c>
      <c r="K315" s="22">
        <v>1429581.05</v>
      </c>
      <c r="L315" s="22">
        <v>33.988</v>
      </c>
      <c r="M315">
        <f t="shared" si="4"/>
        <v>133.988</v>
      </c>
      <c r="N315">
        <v>5003056.62</v>
      </c>
      <c r="O315">
        <v>1429581.05</v>
      </c>
      <c r="P315">
        <v>15086</v>
      </c>
    </row>
    <row r="316" ht="15.15" spans="4:16">
      <c r="D316">
        <v>15094</v>
      </c>
      <c r="E316">
        <v>5003049.69</v>
      </c>
      <c r="F316">
        <v>1429612.11</v>
      </c>
      <c r="G316">
        <v>43.77</v>
      </c>
      <c r="I316" s="21">
        <v>15085</v>
      </c>
      <c r="J316" s="22">
        <v>5003055.95</v>
      </c>
      <c r="K316" s="22">
        <v>1429579.51</v>
      </c>
      <c r="L316" s="22">
        <v>33.768</v>
      </c>
      <c r="M316">
        <f t="shared" si="4"/>
        <v>133.768</v>
      </c>
      <c r="N316">
        <v>5003055.95</v>
      </c>
      <c r="O316">
        <v>1429579.51</v>
      </c>
      <c r="P316">
        <v>15085</v>
      </c>
    </row>
    <row r="317" ht="15.15" spans="4:16">
      <c r="D317">
        <v>15093</v>
      </c>
      <c r="E317">
        <v>5003050.51</v>
      </c>
      <c r="F317">
        <v>1429608.05</v>
      </c>
      <c r="G317">
        <v>43.77</v>
      </c>
      <c r="I317" s="21">
        <v>15084</v>
      </c>
      <c r="J317" s="22">
        <v>5003056.02</v>
      </c>
      <c r="K317" s="22">
        <v>1429578.66</v>
      </c>
      <c r="L317" s="22">
        <v>33.358</v>
      </c>
      <c r="M317">
        <f t="shared" si="4"/>
        <v>133.358</v>
      </c>
      <c r="N317">
        <v>5003056.02</v>
      </c>
      <c r="O317">
        <v>1429578.66</v>
      </c>
      <c r="P317">
        <v>15084</v>
      </c>
    </row>
    <row r="318" ht="15.15" spans="4:16">
      <c r="D318">
        <v>15092</v>
      </c>
      <c r="E318">
        <v>5003050.83</v>
      </c>
      <c r="F318">
        <v>1429605.5</v>
      </c>
      <c r="G318">
        <v>44.17</v>
      </c>
      <c r="I318" s="21">
        <v>15083</v>
      </c>
      <c r="J318" s="22">
        <v>5003056.08</v>
      </c>
      <c r="K318" s="22">
        <v>1429577.57</v>
      </c>
      <c r="L318" s="22">
        <v>33.278</v>
      </c>
      <c r="M318">
        <f t="shared" si="4"/>
        <v>133.278</v>
      </c>
      <c r="N318">
        <v>5003056.08</v>
      </c>
      <c r="O318">
        <v>1429577.57</v>
      </c>
      <c r="P318">
        <v>15083</v>
      </c>
    </row>
    <row r="319" ht="15.15" spans="4:16">
      <c r="D319">
        <v>15091</v>
      </c>
      <c r="E319">
        <v>5003052.52</v>
      </c>
      <c r="F319">
        <v>1429597.42</v>
      </c>
      <c r="G319">
        <v>44.46</v>
      </c>
      <c r="I319" s="21">
        <v>15082</v>
      </c>
      <c r="J319" s="22">
        <v>5003056.16</v>
      </c>
      <c r="K319" s="22">
        <v>1429576.64</v>
      </c>
      <c r="L319" s="22">
        <v>33.518</v>
      </c>
      <c r="M319">
        <f t="shared" si="4"/>
        <v>133.518</v>
      </c>
      <c r="N319">
        <v>5003056.16</v>
      </c>
      <c r="O319">
        <v>1429576.64</v>
      </c>
      <c r="P319">
        <v>15082</v>
      </c>
    </row>
    <row r="320" ht="15.15" spans="4:16">
      <c r="D320">
        <v>15090</v>
      </c>
      <c r="E320">
        <v>5003052.96</v>
      </c>
      <c r="F320">
        <v>1429593.08</v>
      </c>
      <c r="G320">
        <v>44.35</v>
      </c>
      <c r="I320" s="21">
        <v>15081</v>
      </c>
      <c r="J320" s="22">
        <v>5003056.49</v>
      </c>
      <c r="K320" s="22">
        <v>1429574.82</v>
      </c>
      <c r="L320" s="22">
        <v>33.538</v>
      </c>
      <c r="M320">
        <f t="shared" si="4"/>
        <v>133.538</v>
      </c>
      <c r="N320">
        <v>5003056.49</v>
      </c>
      <c r="O320">
        <v>1429574.82</v>
      </c>
      <c r="P320">
        <v>15081</v>
      </c>
    </row>
    <row r="321" ht="15.15" spans="4:16">
      <c r="D321">
        <v>15089</v>
      </c>
      <c r="E321">
        <v>5003052.8</v>
      </c>
      <c r="F321">
        <v>1429591.36</v>
      </c>
      <c r="G321">
        <v>43.54</v>
      </c>
      <c r="I321" s="21">
        <v>15080</v>
      </c>
      <c r="J321" s="22">
        <v>5003056.55</v>
      </c>
      <c r="K321" s="22">
        <v>1429573.75</v>
      </c>
      <c r="L321" s="22">
        <v>33.228</v>
      </c>
      <c r="M321">
        <f t="shared" si="4"/>
        <v>133.228</v>
      </c>
      <c r="N321">
        <v>5003056.55</v>
      </c>
      <c r="O321">
        <v>1429573.75</v>
      </c>
      <c r="P321">
        <v>15080</v>
      </c>
    </row>
    <row r="322" ht="15.15" spans="4:16">
      <c r="D322">
        <v>15088</v>
      </c>
      <c r="E322">
        <v>5003053</v>
      </c>
      <c r="F322">
        <v>1429589.18</v>
      </c>
      <c r="G322">
        <v>43.43</v>
      </c>
      <c r="I322" s="21">
        <v>15079</v>
      </c>
      <c r="J322" s="22">
        <v>5003056.64</v>
      </c>
      <c r="K322" s="22">
        <v>1429572.38</v>
      </c>
      <c r="L322" s="22">
        <v>33.688</v>
      </c>
      <c r="M322">
        <f t="shared" ref="M322:M385" si="5">L322+100</f>
        <v>133.688</v>
      </c>
      <c r="N322">
        <v>5003056.64</v>
      </c>
      <c r="O322">
        <v>1429572.38</v>
      </c>
      <c r="P322">
        <v>15079</v>
      </c>
    </row>
    <row r="323" ht="15.15" spans="4:16">
      <c r="D323">
        <v>15087</v>
      </c>
      <c r="E323">
        <v>5003055.67</v>
      </c>
      <c r="F323">
        <v>1429582.7</v>
      </c>
      <c r="G323">
        <v>42.18</v>
      </c>
      <c r="I323" s="21">
        <v>15078</v>
      </c>
      <c r="J323" s="22">
        <v>5003057.17</v>
      </c>
      <c r="K323" s="22">
        <v>1429571.2</v>
      </c>
      <c r="L323" s="22">
        <v>33.368</v>
      </c>
      <c r="M323">
        <f t="shared" si="5"/>
        <v>133.368</v>
      </c>
      <c r="N323">
        <v>5003057.17</v>
      </c>
      <c r="O323">
        <v>1429571.2</v>
      </c>
      <c r="P323">
        <v>15078</v>
      </c>
    </row>
    <row r="324" ht="15.15" spans="4:16">
      <c r="D324">
        <v>15086</v>
      </c>
      <c r="E324">
        <v>5003056.62</v>
      </c>
      <c r="F324">
        <v>1429581.05</v>
      </c>
      <c r="G324">
        <v>41.67</v>
      </c>
      <c r="I324" s="21">
        <v>15077</v>
      </c>
      <c r="J324" s="22">
        <v>5003057.41</v>
      </c>
      <c r="K324" s="22">
        <v>1429570.11</v>
      </c>
      <c r="L324" s="22">
        <v>33.498</v>
      </c>
      <c r="M324">
        <f t="shared" si="5"/>
        <v>133.498</v>
      </c>
      <c r="N324">
        <v>5003057.41</v>
      </c>
      <c r="O324">
        <v>1429570.11</v>
      </c>
      <c r="P324">
        <v>15077</v>
      </c>
    </row>
    <row r="325" ht="15.15" spans="4:16">
      <c r="D325">
        <v>15085</v>
      </c>
      <c r="E325">
        <v>5003055.95</v>
      </c>
      <c r="F325">
        <v>1429579.51</v>
      </c>
      <c r="G325">
        <v>41.45</v>
      </c>
      <c r="I325" s="21">
        <v>15076</v>
      </c>
      <c r="J325" s="22">
        <v>5003057.54</v>
      </c>
      <c r="K325" s="22">
        <v>1429567.92</v>
      </c>
      <c r="L325" s="22">
        <v>33.028</v>
      </c>
      <c r="M325">
        <f t="shared" si="5"/>
        <v>133.028</v>
      </c>
      <c r="N325">
        <v>5003057.54</v>
      </c>
      <c r="O325">
        <v>1429567.92</v>
      </c>
      <c r="P325">
        <v>15076</v>
      </c>
    </row>
    <row r="326" ht="15.15" spans="4:16">
      <c r="D326">
        <v>15084</v>
      </c>
      <c r="E326">
        <v>5003056.02</v>
      </c>
      <c r="F326">
        <v>1429578.66</v>
      </c>
      <c r="G326">
        <v>41.04</v>
      </c>
      <c r="I326" s="21">
        <v>15075</v>
      </c>
      <c r="J326" s="22">
        <v>5003058.32</v>
      </c>
      <c r="K326" s="22">
        <v>1429565.58</v>
      </c>
      <c r="L326" s="22">
        <v>33.288</v>
      </c>
      <c r="M326">
        <f t="shared" si="5"/>
        <v>133.288</v>
      </c>
      <c r="N326">
        <v>5003058.32</v>
      </c>
      <c r="O326">
        <v>1429565.58</v>
      </c>
      <c r="P326">
        <v>15075</v>
      </c>
    </row>
    <row r="327" ht="15.15" spans="4:16">
      <c r="D327">
        <v>15083</v>
      </c>
      <c r="E327">
        <v>5003056.08</v>
      </c>
      <c r="F327">
        <v>1429577.57</v>
      </c>
      <c r="G327">
        <v>40.96</v>
      </c>
      <c r="I327" s="21">
        <v>15074</v>
      </c>
      <c r="J327" s="22">
        <v>5003058.62</v>
      </c>
      <c r="K327" s="22">
        <v>1429562.79</v>
      </c>
      <c r="L327" s="22">
        <v>33.137</v>
      </c>
      <c r="M327">
        <f t="shared" si="5"/>
        <v>133.137</v>
      </c>
      <c r="N327">
        <v>5003058.62</v>
      </c>
      <c r="O327">
        <v>1429562.79</v>
      </c>
      <c r="P327">
        <v>15074</v>
      </c>
    </row>
    <row r="328" ht="15.15" spans="4:16">
      <c r="D328">
        <v>15082</v>
      </c>
      <c r="E328">
        <v>5003056.16</v>
      </c>
      <c r="F328">
        <v>1429576.64</v>
      </c>
      <c r="G328">
        <v>41.2</v>
      </c>
      <c r="I328" s="21">
        <v>15073</v>
      </c>
      <c r="J328" s="22">
        <v>5003058.84</v>
      </c>
      <c r="K328" s="22">
        <v>1429560.03</v>
      </c>
      <c r="L328" s="22">
        <v>33.487</v>
      </c>
      <c r="M328">
        <f t="shared" si="5"/>
        <v>133.487</v>
      </c>
      <c r="N328">
        <v>5003058.84</v>
      </c>
      <c r="O328">
        <v>1429560.03</v>
      </c>
      <c r="P328">
        <v>15073</v>
      </c>
    </row>
    <row r="329" ht="15.15" spans="4:16">
      <c r="D329">
        <v>15081</v>
      </c>
      <c r="E329">
        <v>5003056.49</v>
      </c>
      <c r="F329">
        <v>1429574.82</v>
      </c>
      <c r="G329">
        <v>41.22</v>
      </c>
      <c r="I329" s="21">
        <v>15072</v>
      </c>
      <c r="J329" s="22">
        <v>5003060.43</v>
      </c>
      <c r="K329" s="22">
        <v>1429555.98</v>
      </c>
      <c r="L329" s="22">
        <v>33.567</v>
      </c>
      <c r="M329">
        <f t="shared" si="5"/>
        <v>133.567</v>
      </c>
      <c r="N329">
        <v>5003060.43</v>
      </c>
      <c r="O329">
        <v>1429555.98</v>
      </c>
      <c r="P329">
        <v>15072</v>
      </c>
    </row>
    <row r="330" ht="15.15" spans="4:16">
      <c r="D330">
        <v>15080</v>
      </c>
      <c r="E330">
        <v>5003056.55</v>
      </c>
      <c r="F330">
        <v>1429573.75</v>
      </c>
      <c r="G330">
        <v>40.91</v>
      </c>
      <c r="I330" s="21">
        <v>15071</v>
      </c>
      <c r="J330" s="22">
        <v>5003061.06</v>
      </c>
      <c r="K330" s="22">
        <v>1429551.43</v>
      </c>
      <c r="L330" s="22">
        <v>33.517</v>
      </c>
      <c r="M330">
        <f t="shared" si="5"/>
        <v>133.517</v>
      </c>
      <c r="N330">
        <v>5003061.06</v>
      </c>
      <c r="O330">
        <v>1429551.43</v>
      </c>
      <c r="P330">
        <v>15071</v>
      </c>
    </row>
    <row r="331" ht="15.15" spans="4:16">
      <c r="D331">
        <v>15079</v>
      </c>
      <c r="E331">
        <v>5003056.64</v>
      </c>
      <c r="F331">
        <v>1429572.38</v>
      </c>
      <c r="G331">
        <v>41.37</v>
      </c>
      <c r="I331" s="21">
        <v>15070</v>
      </c>
      <c r="J331" s="22">
        <v>5003062.02</v>
      </c>
      <c r="K331" s="22">
        <v>1429546.97</v>
      </c>
      <c r="L331" s="22">
        <v>33.517</v>
      </c>
      <c r="M331">
        <f t="shared" si="5"/>
        <v>133.517</v>
      </c>
      <c r="N331">
        <v>5003062.02</v>
      </c>
      <c r="O331">
        <v>1429546.97</v>
      </c>
      <c r="P331">
        <v>15070</v>
      </c>
    </row>
    <row r="332" ht="15.15" spans="4:16">
      <c r="D332">
        <v>15078</v>
      </c>
      <c r="E332">
        <v>5003057.17</v>
      </c>
      <c r="F332">
        <v>1429571.2</v>
      </c>
      <c r="G332">
        <v>41.05</v>
      </c>
      <c r="I332" s="21">
        <v>15069</v>
      </c>
      <c r="J332" s="22">
        <v>5003063.33</v>
      </c>
      <c r="K332" s="22">
        <v>1429542.53</v>
      </c>
      <c r="L332" s="22">
        <v>33.686</v>
      </c>
      <c r="M332">
        <f t="shared" si="5"/>
        <v>133.686</v>
      </c>
      <c r="N332">
        <v>5003063.33</v>
      </c>
      <c r="O332">
        <v>1429542.53</v>
      </c>
      <c r="P332">
        <v>15069</v>
      </c>
    </row>
    <row r="333" ht="15.15" spans="4:16">
      <c r="D333">
        <v>15077</v>
      </c>
      <c r="E333">
        <v>5003057.41</v>
      </c>
      <c r="F333">
        <v>1429570.11</v>
      </c>
      <c r="G333">
        <v>41.18</v>
      </c>
      <c r="I333" s="21">
        <v>15068</v>
      </c>
      <c r="J333" s="22">
        <v>5003063.49</v>
      </c>
      <c r="K333" s="22">
        <v>1429540.91</v>
      </c>
      <c r="L333" s="22">
        <v>33.816</v>
      </c>
      <c r="M333">
        <f t="shared" si="5"/>
        <v>133.816</v>
      </c>
      <c r="N333">
        <v>5003063.49</v>
      </c>
      <c r="O333">
        <v>1429540.91</v>
      </c>
      <c r="P333">
        <v>15068</v>
      </c>
    </row>
    <row r="334" ht="15.15" spans="4:16">
      <c r="D334">
        <v>15076</v>
      </c>
      <c r="E334">
        <v>5003057.54</v>
      </c>
      <c r="F334">
        <v>1429567.92</v>
      </c>
      <c r="G334">
        <v>40.71</v>
      </c>
      <c r="I334" s="21">
        <v>15067</v>
      </c>
      <c r="J334" s="22">
        <v>5003063.53</v>
      </c>
      <c r="K334" s="22">
        <v>1429539.59</v>
      </c>
      <c r="L334" s="22">
        <v>33.906</v>
      </c>
      <c r="M334">
        <f t="shared" si="5"/>
        <v>133.906</v>
      </c>
      <c r="N334">
        <v>5003063.53</v>
      </c>
      <c r="O334">
        <v>1429539.59</v>
      </c>
      <c r="P334">
        <v>15067</v>
      </c>
    </row>
    <row r="335" ht="15.15" spans="4:16">
      <c r="D335">
        <v>15075</v>
      </c>
      <c r="E335">
        <v>5003058.32</v>
      </c>
      <c r="F335">
        <v>1429565.58</v>
      </c>
      <c r="G335">
        <v>40.97</v>
      </c>
      <c r="I335" s="21">
        <v>15066</v>
      </c>
      <c r="J335" s="22">
        <v>5003063.77</v>
      </c>
      <c r="K335" s="22">
        <v>1429538.82</v>
      </c>
      <c r="L335" s="22">
        <v>33.996</v>
      </c>
      <c r="M335">
        <f t="shared" si="5"/>
        <v>133.996</v>
      </c>
      <c r="N335">
        <v>5003063.77</v>
      </c>
      <c r="O335">
        <v>1429538.82</v>
      </c>
      <c r="P335">
        <v>15066</v>
      </c>
    </row>
    <row r="336" ht="15.15" spans="4:16">
      <c r="D336">
        <v>15074</v>
      </c>
      <c r="E336">
        <v>5003058.62</v>
      </c>
      <c r="F336">
        <v>1429562.79</v>
      </c>
      <c r="G336">
        <v>40.82</v>
      </c>
      <c r="I336" s="21">
        <v>15065</v>
      </c>
      <c r="J336" s="22">
        <v>5003064.17</v>
      </c>
      <c r="K336" s="22">
        <v>1429535.35</v>
      </c>
      <c r="L336" s="22">
        <v>34.296</v>
      </c>
      <c r="M336">
        <f t="shared" si="5"/>
        <v>134.296</v>
      </c>
      <c r="N336">
        <v>5003064.17</v>
      </c>
      <c r="O336">
        <v>1429535.35</v>
      </c>
      <c r="P336">
        <v>15065</v>
      </c>
    </row>
    <row r="337" ht="15.15" spans="4:16">
      <c r="D337">
        <v>15073</v>
      </c>
      <c r="E337">
        <v>5003058.84</v>
      </c>
      <c r="F337">
        <v>1429560.03</v>
      </c>
      <c r="G337">
        <v>41.17</v>
      </c>
      <c r="I337" s="21">
        <v>15064</v>
      </c>
      <c r="J337" s="22">
        <v>5003064.06</v>
      </c>
      <c r="K337" s="22">
        <v>1429533.48</v>
      </c>
      <c r="L337" s="22">
        <v>34.236</v>
      </c>
      <c r="M337">
        <f t="shared" si="5"/>
        <v>134.236</v>
      </c>
      <c r="N337">
        <v>5003064.06</v>
      </c>
      <c r="O337">
        <v>1429533.48</v>
      </c>
      <c r="P337">
        <v>15064</v>
      </c>
    </row>
    <row r="338" ht="15.15" spans="4:16">
      <c r="D338">
        <v>15072</v>
      </c>
      <c r="E338">
        <v>5003060.43</v>
      </c>
      <c r="F338">
        <v>1429555.98</v>
      </c>
      <c r="G338">
        <v>41.25</v>
      </c>
      <c r="I338" s="21">
        <v>15063</v>
      </c>
      <c r="J338" s="22">
        <v>5003064.09</v>
      </c>
      <c r="K338" s="22">
        <v>1429531.98</v>
      </c>
      <c r="L338" s="22">
        <v>34.736</v>
      </c>
      <c r="M338">
        <f t="shared" si="5"/>
        <v>134.736</v>
      </c>
      <c r="N338">
        <v>5003064.09</v>
      </c>
      <c r="O338">
        <v>1429531.98</v>
      </c>
      <c r="P338">
        <v>15063</v>
      </c>
    </row>
    <row r="339" ht="15.15" spans="4:16">
      <c r="D339">
        <v>15071</v>
      </c>
      <c r="E339">
        <v>5003061.06</v>
      </c>
      <c r="F339">
        <v>1429551.43</v>
      </c>
      <c r="G339">
        <v>41.2</v>
      </c>
      <c r="I339" s="21">
        <v>15062</v>
      </c>
      <c r="J339" s="22">
        <v>5003064.64</v>
      </c>
      <c r="K339" s="22">
        <v>1429530.19</v>
      </c>
      <c r="L339" s="22">
        <v>35.126</v>
      </c>
      <c r="M339">
        <f t="shared" si="5"/>
        <v>135.126</v>
      </c>
      <c r="N339">
        <v>5003064.64</v>
      </c>
      <c r="O339">
        <v>1429530.19</v>
      </c>
      <c r="P339">
        <v>15062</v>
      </c>
    </row>
    <row r="340" ht="15.15" spans="4:16">
      <c r="D340">
        <v>15070</v>
      </c>
      <c r="E340">
        <v>5003062.02</v>
      </c>
      <c r="F340">
        <v>1429546.97</v>
      </c>
      <c r="G340">
        <v>41.2</v>
      </c>
      <c r="I340" s="21">
        <v>15061</v>
      </c>
      <c r="J340" s="22">
        <v>5003064.97</v>
      </c>
      <c r="K340" s="22">
        <v>1429528.67</v>
      </c>
      <c r="L340" s="22">
        <v>36.466</v>
      </c>
      <c r="M340">
        <f t="shared" si="5"/>
        <v>136.466</v>
      </c>
      <c r="N340">
        <v>5003064.97</v>
      </c>
      <c r="O340">
        <v>1429528.67</v>
      </c>
      <c r="P340">
        <v>15061</v>
      </c>
    </row>
    <row r="341" ht="15.15" spans="4:16">
      <c r="D341">
        <v>15069</v>
      </c>
      <c r="E341">
        <v>5003063.33</v>
      </c>
      <c r="F341">
        <v>1429542.53</v>
      </c>
      <c r="G341">
        <v>41.37</v>
      </c>
      <c r="I341" s="21">
        <v>15060</v>
      </c>
      <c r="J341" s="22">
        <v>5003066.48</v>
      </c>
      <c r="K341" s="22">
        <v>1429525.43</v>
      </c>
      <c r="L341" s="22">
        <v>36.756</v>
      </c>
      <c r="M341">
        <f t="shared" si="5"/>
        <v>136.756</v>
      </c>
      <c r="N341">
        <v>5003066.48</v>
      </c>
      <c r="O341">
        <v>1429525.43</v>
      </c>
      <c r="P341">
        <v>15060</v>
      </c>
    </row>
    <row r="342" ht="15.15" spans="4:16">
      <c r="D342">
        <v>15068</v>
      </c>
      <c r="E342">
        <v>5003063.49</v>
      </c>
      <c r="F342">
        <v>1429540.91</v>
      </c>
      <c r="G342">
        <v>41.5</v>
      </c>
      <c r="I342" s="21">
        <v>15059</v>
      </c>
      <c r="J342" s="22">
        <v>5003066.84</v>
      </c>
      <c r="K342" s="22">
        <v>1429523.76</v>
      </c>
      <c r="L342" s="22">
        <v>36.245</v>
      </c>
      <c r="M342">
        <f t="shared" si="5"/>
        <v>136.245</v>
      </c>
      <c r="N342">
        <v>5003066.84</v>
      </c>
      <c r="O342">
        <v>1429523.76</v>
      </c>
      <c r="P342">
        <v>15059</v>
      </c>
    </row>
    <row r="343" ht="15.15" spans="4:16">
      <c r="D343">
        <v>15067</v>
      </c>
      <c r="E343">
        <v>5003063.53</v>
      </c>
      <c r="F343">
        <v>1429539.59</v>
      </c>
      <c r="G343">
        <v>41.59</v>
      </c>
      <c r="I343" s="21">
        <v>15058</v>
      </c>
      <c r="J343" s="22">
        <v>5003066.86</v>
      </c>
      <c r="K343" s="22">
        <v>1429521.43</v>
      </c>
      <c r="L343" s="22">
        <v>36.535</v>
      </c>
      <c r="M343">
        <f t="shared" si="5"/>
        <v>136.535</v>
      </c>
      <c r="N343">
        <v>5003066.86</v>
      </c>
      <c r="O343">
        <v>1429521.43</v>
      </c>
      <c r="P343">
        <v>15058</v>
      </c>
    </row>
    <row r="344" ht="15.15" spans="4:16">
      <c r="D344">
        <v>15066</v>
      </c>
      <c r="E344">
        <v>5003063.77</v>
      </c>
      <c r="F344">
        <v>1429538.82</v>
      </c>
      <c r="G344">
        <v>41.68</v>
      </c>
      <c r="I344" s="21">
        <v>15057</v>
      </c>
      <c r="J344" s="22">
        <v>5003068.03</v>
      </c>
      <c r="K344" s="22">
        <v>1429517.19</v>
      </c>
      <c r="L344" s="22">
        <v>36.315</v>
      </c>
      <c r="M344">
        <f t="shared" si="5"/>
        <v>136.315</v>
      </c>
      <c r="N344">
        <v>5003068.03</v>
      </c>
      <c r="O344">
        <v>1429517.19</v>
      </c>
      <c r="P344">
        <v>15057</v>
      </c>
    </row>
    <row r="345" ht="15.15" spans="4:16">
      <c r="D345">
        <v>15065</v>
      </c>
      <c r="E345">
        <v>5003064.17</v>
      </c>
      <c r="F345">
        <v>1429535.35</v>
      </c>
      <c r="G345">
        <v>41.98</v>
      </c>
      <c r="I345" s="21">
        <v>15056</v>
      </c>
      <c r="J345" s="22">
        <v>5003068.66</v>
      </c>
      <c r="K345" s="22">
        <v>1429513.16</v>
      </c>
      <c r="L345" s="22">
        <v>36.415</v>
      </c>
      <c r="M345">
        <f t="shared" si="5"/>
        <v>136.415</v>
      </c>
      <c r="N345">
        <v>5003068.66</v>
      </c>
      <c r="O345">
        <v>1429513.16</v>
      </c>
      <c r="P345">
        <v>15056</v>
      </c>
    </row>
    <row r="346" ht="15.15" spans="4:16">
      <c r="D346">
        <v>15064</v>
      </c>
      <c r="E346">
        <v>5003064.06</v>
      </c>
      <c r="F346">
        <v>1429533.48</v>
      </c>
      <c r="G346">
        <v>41.92</v>
      </c>
      <c r="I346" s="21">
        <v>15055</v>
      </c>
      <c r="J346" s="22">
        <v>5003069.21</v>
      </c>
      <c r="K346" s="22">
        <v>1429508.75</v>
      </c>
      <c r="L346" s="22">
        <v>36.255</v>
      </c>
      <c r="M346">
        <f t="shared" si="5"/>
        <v>136.255</v>
      </c>
      <c r="N346">
        <v>5003069.21</v>
      </c>
      <c r="O346">
        <v>1429508.75</v>
      </c>
      <c r="P346">
        <v>15055</v>
      </c>
    </row>
    <row r="347" ht="15.15" spans="4:16">
      <c r="D347">
        <v>15063</v>
      </c>
      <c r="E347">
        <v>5003064.09</v>
      </c>
      <c r="F347">
        <v>1429531.98</v>
      </c>
      <c r="G347">
        <v>42.42</v>
      </c>
      <c r="I347" s="21">
        <v>15054</v>
      </c>
      <c r="J347" s="22">
        <v>5003069.6</v>
      </c>
      <c r="K347" s="22">
        <v>1429504.95</v>
      </c>
      <c r="L347" s="22">
        <v>36.115</v>
      </c>
      <c r="M347">
        <f t="shared" si="5"/>
        <v>136.115</v>
      </c>
      <c r="N347">
        <v>5003069.6</v>
      </c>
      <c r="O347">
        <v>1429504.95</v>
      </c>
      <c r="P347">
        <v>15054</v>
      </c>
    </row>
    <row r="348" ht="15.15" spans="4:16">
      <c r="D348">
        <v>15062</v>
      </c>
      <c r="E348">
        <v>5003064.64</v>
      </c>
      <c r="F348">
        <v>1429530.19</v>
      </c>
      <c r="G348">
        <v>42.81</v>
      </c>
      <c r="I348" s="21">
        <v>15053</v>
      </c>
      <c r="J348" s="22">
        <v>5003070.73</v>
      </c>
      <c r="K348" s="22">
        <v>1429500.17</v>
      </c>
      <c r="L348" s="22">
        <v>36.034</v>
      </c>
      <c r="M348">
        <f t="shared" si="5"/>
        <v>136.034</v>
      </c>
      <c r="N348">
        <v>5003070.73</v>
      </c>
      <c r="O348">
        <v>1429500.17</v>
      </c>
      <c r="P348">
        <v>15053</v>
      </c>
    </row>
    <row r="349" ht="15.15" spans="4:16">
      <c r="D349">
        <v>15061</v>
      </c>
      <c r="E349">
        <v>5003064.97</v>
      </c>
      <c r="F349">
        <v>1429528.67</v>
      </c>
      <c r="G349">
        <v>44.15</v>
      </c>
      <c r="I349" s="21">
        <v>15052</v>
      </c>
      <c r="J349" s="22">
        <v>5003071.76</v>
      </c>
      <c r="K349" s="22">
        <v>1429496.21</v>
      </c>
      <c r="L349" s="22">
        <v>36.294</v>
      </c>
      <c r="M349">
        <f t="shared" si="5"/>
        <v>136.294</v>
      </c>
      <c r="N349">
        <v>5003071.76</v>
      </c>
      <c r="O349">
        <v>1429496.21</v>
      </c>
      <c r="P349">
        <v>15052</v>
      </c>
    </row>
    <row r="350" ht="15.15" spans="4:16">
      <c r="D350">
        <v>15060</v>
      </c>
      <c r="E350">
        <v>5003066.48</v>
      </c>
      <c r="F350">
        <v>1429525.43</v>
      </c>
      <c r="G350">
        <v>44.44</v>
      </c>
      <c r="I350" s="21">
        <v>15051</v>
      </c>
      <c r="J350" s="22">
        <v>5003072.55</v>
      </c>
      <c r="K350" s="22">
        <v>1429492.48</v>
      </c>
      <c r="L350" s="22">
        <v>35.784</v>
      </c>
      <c r="M350">
        <f t="shared" si="5"/>
        <v>135.784</v>
      </c>
      <c r="N350">
        <v>5003072.55</v>
      </c>
      <c r="O350">
        <v>1429492.48</v>
      </c>
      <c r="P350">
        <v>15051</v>
      </c>
    </row>
    <row r="351" ht="15.15" spans="4:16">
      <c r="D351">
        <v>15059</v>
      </c>
      <c r="E351">
        <v>5003066.84</v>
      </c>
      <c r="F351">
        <v>1429523.76</v>
      </c>
      <c r="G351">
        <v>43.93</v>
      </c>
      <c r="I351" s="21">
        <v>15050</v>
      </c>
      <c r="J351" s="22">
        <v>5003072.47</v>
      </c>
      <c r="K351" s="22">
        <v>1429490.45</v>
      </c>
      <c r="L351" s="22">
        <v>36.114</v>
      </c>
      <c r="M351">
        <f t="shared" si="5"/>
        <v>136.114</v>
      </c>
      <c r="N351">
        <v>5003072.47</v>
      </c>
      <c r="O351">
        <v>1429490.45</v>
      </c>
      <c r="P351">
        <v>15050</v>
      </c>
    </row>
    <row r="352" ht="15.15" spans="4:16">
      <c r="D352">
        <v>15058</v>
      </c>
      <c r="E352">
        <v>5003066.86</v>
      </c>
      <c r="F352">
        <v>1429521.43</v>
      </c>
      <c r="G352">
        <v>44.22</v>
      </c>
      <c r="I352" s="21">
        <v>15049</v>
      </c>
      <c r="J352" s="22">
        <v>5003075.72</v>
      </c>
      <c r="K352" s="22">
        <v>1429475.35</v>
      </c>
      <c r="L352" s="22">
        <v>36.203</v>
      </c>
      <c r="M352">
        <f t="shared" si="5"/>
        <v>136.203</v>
      </c>
      <c r="N352">
        <v>5003075.72</v>
      </c>
      <c r="O352">
        <v>1429475.35</v>
      </c>
      <c r="P352">
        <v>15049</v>
      </c>
    </row>
    <row r="353" ht="15.15" spans="4:16">
      <c r="D353">
        <v>15057</v>
      </c>
      <c r="E353">
        <v>5003068.03</v>
      </c>
      <c r="F353">
        <v>1429517.19</v>
      </c>
      <c r="G353">
        <v>44</v>
      </c>
      <c r="I353" s="21">
        <v>15048</v>
      </c>
      <c r="J353" s="22">
        <v>5003075.52</v>
      </c>
      <c r="K353" s="22">
        <v>1429472.17</v>
      </c>
      <c r="L353" s="22">
        <v>37.123</v>
      </c>
      <c r="M353">
        <f t="shared" si="5"/>
        <v>137.123</v>
      </c>
      <c r="N353">
        <v>5003075.52</v>
      </c>
      <c r="O353">
        <v>1429472.17</v>
      </c>
      <c r="P353">
        <v>15048</v>
      </c>
    </row>
    <row r="354" ht="15.15" spans="4:16">
      <c r="D354">
        <v>15056</v>
      </c>
      <c r="E354">
        <v>5003068.66</v>
      </c>
      <c r="F354">
        <v>1429513.16</v>
      </c>
      <c r="G354">
        <v>44.1</v>
      </c>
      <c r="I354" s="21">
        <v>15047</v>
      </c>
      <c r="J354" s="22">
        <v>5003076.29</v>
      </c>
      <c r="K354" s="22">
        <v>1429470.78</v>
      </c>
      <c r="L354" s="22">
        <v>37.113</v>
      </c>
      <c r="M354">
        <f t="shared" si="5"/>
        <v>137.113</v>
      </c>
      <c r="N354">
        <v>5003076.29</v>
      </c>
      <c r="O354">
        <v>1429470.78</v>
      </c>
      <c r="P354">
        <v>15047</v>
      </c>
    </row>
    <row r="355" ht="15.15" spans="4:16">
      <c r="D355">
        <v>15055</v>
      </c>
      <c r="E355">
        <v>5003069.21</v>
      </c>
      <c r="F355">
        <v>1429508.75</v>
      </c>
      <c r="G355">
        <v>43.94</v>
      </c>
      <c r="I355" s="21">
        <v>15046</v>
      </c>
      <c r="J355" s="22">
        <v>5003077.63</v>
      </c>
      <c r="K355" s="22">
        <v>1429463.93</v>
      </c>
      <c r="L355" s="22">
        <v>36.873</v>
      </c>
      <c r="M355">
        <f t="shared" si="5"/>
        <v>136.873</v>
      </c>
      <c r="N355">
        <v>5003077.63</v>
      </c>
      <c r="O355">
        <v>1429463.93</v>
      </c>
      <c r="P355">
        <v>15046</v>
      </c>
    </row>
    <row r="356" ht="15.15" spans="4:16">
      <c r="D356">
        <v>15054</v>
      </c>
      <c r="E356">
        <v>5003069.6</v>
      </c>
      <c r="F356">
        <v>1429504.95</v>
      </c>
      <c r="G356">
        <v>43.8</v>
      </c>
      <c r="I356" s="21">
        <v>15045</v>
      </c>
      <c r="J356" s="22">
        <v>5002317.39</v>
      </c>
      <c r="K356" s="22">
        <v>1429430.56</v>
      </c>
      <c r="L356" s="22">
        <v>34.411</v>
      </c>
      <c r="M356">
        <f t="shared" si="5"/>
        <v>134.411</v>
      </c>
      <c r="N356">
        <v>5002317.39</v>
      </c>
      <c r="O356">
        <v>1429430.56</v>
      </c>
      <c r="P356">
        <v>15045</v>
      </c>
    </row>
    <row r="357" ht="15.15" spans="4:16">
      <c r="D357">
        <v>15053</v>
      </c>
      <c r="E357">
        <v>5003070.73</v>
      </c>
      <c r="F357">
        <v>1429500.17</v>
      </c>
      <c r="G357">
        <v>43.72</v>
      </c>
      <c r="I357" s="21">
        <v>15044</v>
      </c>
      <c r="J357" s="22">
        <v>5002308.97</v>
      </c>
      <c r="K357" s="22">
        <v>1429420.35</v>
      </c>
      <c r="L357" s="22">
        <v>31.691</v>
      </c>
      <c r="M357">
        <f t="shared" si="5"/>
        <v>131.691</v>
      </c>
      <c r="N357">
        <v>5002308.97</v>
      </c>
      <c r="O357">
        <v>1429420.35</v>
      </c>
      <c r="P357">
        <v>15044</v>
      </c>
    </row>
    <row r="358" ht="15.15" spans="4:16">
      <c r="D358">
        <v>15052</v>
      </c>
      <c r="E358">
        <v>5003071.76</v>
      </c>
      <c r="F358">
        <v>1429496.21</v>
      </c>
      <c r="G358">
        <v>43.98</v>
      </c>
      <c r="I358" s="21">
        <v>15043</v>
      </c>
      <c r="J358" s="22">
        <v>5002309.31</v>
      </c>
      <c r="K358" s="22">
        <v>1429419.2</v>
      </c>
      <c r="L358" s="22">
        <v>31.461</v>
      </c>
      <c r="M358">
        <f t="shared" si="5"/>
        <v>131.461</v>
      </c>
      <c r="N358">
        <v>5002309.31</v>
      </c>
      <c r="O358">
        <v>1429419.2</v>
      </c>
      <c r="P358">
        <v>15043</v>
      </c>
    </row>
    <row r="359" ht="15.15" spans="4:16">
      <c r="D359">
        <v>15051</v>
      </c>
      <c r="E359">
        <v>5003072.55</v>
      </c>
      <c r="F359">
        <v>1429492.48</v>
      </c>
      <c r="G359">
        <v>43.47</v>
      </c>
      <c r="I359" s="21">
        <v>15042</v>
      </c>
      <c r="J359" s="22">
        <v>5002309.51</v>
      </c>
      <c r="K359" s="22">
        <v>1429418.32</v>
      </c>
      <c r="L359" s="22">
        <v>31.44</v>
      </c>
      <c r="M359">
        <f t="shared" si="5"/>
        <v>131.44</v>
      </c>
      <c r="N359">
        <v>5002309.51</v>
      </c>
      <c r="O359">
        <v>1429418.32</v>
      </c>
      <c r="P359">
        <v>15042</v>
      </c>
    </row>
    <row r="360" ht="15.15" spans="4:16">
      <c r="D360">
        <v>15050</v>
      </c>
      <c r="E360">
        <v>5003072.47</v>
      </c>
      <c r="F360">
        <v>1429490.45</v>
      </c>
      <c r="G360">
        <v>43.8</v>
      </c>
      <c r="I360" s="21">
        <v>15041</v>
      </c>
      <c r="J360" s="22">
        <v>5002309.45</v>
      </c>
      <c r="K360" s="22">
        <v>1429416.23</v>
      </c>
      <c r="L360" s="22">
        <v>31.24</v>
      </c>
      <c r="M360">
        <f t="shared" si="5"/>
        <v>131.24</v>
      </c>
      <c r="N360">
        <v>5002309.45</v>
      </c>
      <c r="O360">
        <v>1429416.23</v>
      </c>
      <c r="P360">
        <v>15041</v>
      </c>
    </row>
    <row r="361" ht="15.15" spans="4:16">
      <c r="D361">
        <v>15049</v>
      </c>
      <c r="E361">
        <v>5003075.72</v>
      </c>
      <c r="F361">
        <v>1429475.35</v>
      </c>
      <c r="G361">
        <v>43.89</v>
      </c>
      <c r="I361" s="21">
        <v>15040</v>
      </c>
      <c r="J361" s="22">
        <v>5002309.58</v>
      </c>
      <c r="K361" s="22">
        <v>1429414.51</v>
      </c>
      <c r="L361" s="22">
        <v>31.17</v>
      </c>
      <c r="M361">
        <f t="shared" si="5"/>
        <v>131.17</v>
      </c>
      <c r="N361">
        <v>5002309.58</v>
      </c>
      <c r="O361">
        <v>1429414.51</v>
      </c>
      <c r="P361">
        <v>15040</v>
      </c>
    </row>
    <row r="362" ht="15.15" spans="4:16">
      <c r="D362">
        <v>15048</v>
      </c>
      <c r="E362">
        <v>5003075.52</v>
      </c>
      <c r="F362">
        <v>1429472.17</v>
      </c>
      <c r="G362">
        <v>44.81</v>
      </c>
      <c r="I362" s="21">
        <v>15039</v>
      </c>
      <c r="J362" s="22">
        <v>5002310.11</v>
      </c>
      <c r="K362" s="22">
        <v>1429411.78</v>
      </c>
      <c r="L362" s="22">
        <v>31.2</v>
      </c>
      <c r="M362">
        <f t="shared" si="5"/>
        <v>131.2</v>
      </c>
      <c r="N362">
        <v>5002310.11</v>
      </c>
      <c r="O362">
        <v>1429411.78</v>
      </c>
      <c r="P362">
        <v>15039</v>
      </c>
    </row>
    <row r="363" ht="15.15" spans="4:16">
      <c r="D363">
        <v>15047</v>
      </c>
      <c r="E363">
        <v>5003076.29</v>
      </c>
      <c r="F363">
        <v>1429470.78</v>
      </c>
      <c r="G363">
        <v>44.8</v>
      </c>
      <c r="I363" s="21">
        <v>15038</v>
      </c>
      <c r="J363" s="22">
        <v>5002310.43</v>
      </c>
      <c r="K363" s="22">
        <v>1429409.41</v>
      </c>
      <c r="L363" s="22">
        <v>31.17</v>
      </c>
      <c r="M363">
        <f t="shared" si="5"/>
        <v>131.17</v>
      </c>
      <c r="N363">
        <v>5002310.43</v>
      </c>
      <c r="O363">
        <v>1429409.41</v>
      </c>
      <c r="P363">
        <v>15038</v>
      </c>
    </row>
    <row r="364" ht="15.15" spans="4:16">
      <c r="D364">
        <v>15046</v>
      </c>
      <c r="E364">
        <v>5003077.63</v>
      </c>
      <c r="F364">
        <v>1429463.93</v>
      </c>
      <c r="G364">
        <v>44.56</v>
      </c>
      <c r="I364" s="21">
        <v>15037</v>
      </c>
      <c r="J364" s="22">
        <v>5002310.76</v>
      </c>
      <c r="K364" s="22">
        <v>1429406.88</v>
      </c>
      <c r="L364" s="22">
        <v>31.21</v>
      </c>
      <c r="M364">
        <f t="shared" si="5"/>
        <v>131.21</v>
      </c>
      <c r="N364">
        <v>5002310.76</v>
      </c>
      <c r="O364">
        <v>1429406.88</v>
      </c>
      <c r="P364">
        <v>15037</v>
      </c>
    </row>
    <row r="365" ht="15.15" spans="9:16">
      <c r="I365" s="21">
        <v>15036</v>
      </c>
      <c r="J365" s="22">
        <v>5002311.62</v>
      </c>
      <c r="K365" s="22">
        <v>1429403.99</v>
      </c>
      <c r="L365" s="22">
        <v>31.22</v>
      </c>
      <c r="M365">
        <f t="shared" si="5"/>
        <v>131.22</v>
      </c>
      <c r="N365">
        <v>5002311.62</v>
      </c>
      <c r="O365">
        <v>1429403.99</v>
      </c>
      <c r="P365">
        <v>15036</v>
      </c>
    </row>
    <row r="366" ht="15.15" spans="4:16">
      <c r="D366">
        <v>15045</v>
      </c>
      <c r="E366">
        <v>5002317.39</v>
      </c>
      <c r="F366">
        <v>1429430.56</v>
      </c>
      <c r="G366">
        <v>42.08</v>
      </c>
      <c r="I366" s="21">
        <v>15035</v>
      </c>
      <c r="J366" s="22">
        <v>5002311.74</v>
      </c>
      <c r="K366" s="22">
        <v>1429400.6</v>
      </c>
      <c r="L366" s="22">
        <v>31.17</v>
      </c>
      <c r="M366">
        <f t="shared" si="5"/>
        <v>131.17</v>
      </c>
      <c r="N366">
        <v>5002311.74</v>
      </c>
      <c r="O366">
        <v>1429400.6</v>
      </c>
      <c r="P366">
        <v>15035</v>
      </c>
    </row>
    <row r="367" ht="15.15" spans="4:16">
      <c r="D367">
        <v>15044</v>
      </c>
      <c r="E367">
        <v>5002308.97</v>
      </c>
      <c r="F367">
        <v>1429420.35</v>
      </c>
      <c r="G367">
        <v>39.36</v>
      </c>
      <c r="I367" s="21">
        <v>15034</v>
      </c>
      <c r="J367" s="22">
        <v>5002312.61</v>
      </c>
      <c r="K367" s="22">
        <v>1429397.76</v>
      </c>
      <c r="L367" s="22">
        <v>31.03</v>
      </c>
      <c r="M367">
        <f t="shared" si="5"/>
        <v>131.03</v>
      </c>
      <c r="N367">
        <v>5002312.61</v>
      </c>
      <c r="O367">
        <v>1429397.76</v>
      </c>
      <c r="P367">
        <v>15034</v>
      </c>
    </row>
    <row r="368" ht="15.15" spans="4:16">
      <c r="D368">
        <v>15043</v>
      </c>
      <c r="E368">
        <v>5002309.31</v>
      </c>
      <c r="F368">
        <v>1429419.2</v>
      </c>
      <c r="G368">
        <v>39.13</v>
      </c>
      <c r="I368" s="21">
        <v>15033</v>
      </c>
      <c r="J368" s="22">
        <v>5002312.82</v>
      </c>
      <c r="K368" s="22">
        <v>1429395.26</v>
      </c>
      <c r="L368" s="22">
        <v>30.929</v>
      </c>
      <c r="M368">
        <f t="shared" si="5"/>
        <v>130.929</v>
      </c>
      <c r="N368">
        <v>5002312.82</v>
      </c>
      <c r="O368">
        <v>1429395.26</v>
      </c>
      <c r="P368">
        <v>15033</v>
      </c>
    </row>
    <row r="369" ht="15.15" spans="4:16">
      <c r="D369">
        <v>15042</v>
      </c>
      <c r="E369">
        <v>5002309.51</v>
      </c>
      <c r="F369">
        <v>1429418.32</v>
      </c>
      <c r="G369">
        <v>39.11</v>
      </c>
      <c r="I369" s="21">
        <v>15032</v>
      </c>
      <c r="J369" s="22">
        <v>5002312.99</v>
      </c>
      <c r="K369" s="22">
        <v>1429391.39</v>
      </c>
      <c r="L369" s="22">
        <v>30.759</v>
      </c>
      <c r="M369">
        <f t="shared" si="5"/>
        <v>130.759</v>
      </c>
      <c r="N369">
        <v>5002312.99</v>
      </c>
      <c r="O369">
        <v>1429391.39</v>
      </c>
      <c r="P369">
        <v>15032</v>
      </c>
    </row>
    <row r="370" ht="15.15" spans="4:16">
      <c r="D370">
        <v>15041</v>
      </c>
      <c r="E370">
        <v>5002309.45</v>
      </c>
      <c r="F370">
        <v>1429416.23</v>
      </c>
      <c r="G370">
        <v>38.91</v>
      </c>
      <c r="I370" s="21">
        <v>15031</v>
      </c>
      <c r="J370" s="22">
        <v>5002313.71</v>
      </c>
      <c r="K370" s="22">
        <v>1429389.43</v>
      </c>
      <c r="L370" s="22">
        <v>30.519</v>
      </c>
      <c r="M370">
        <f t="shared" si="5"/>
        <v>130.519</v>
      </c>
      <c r="N370">
        <v>5002313.71</v>
      </c>
      <c r="O370">
        <v>1429389.43</v>
      </c>
      <c r="P370">
        <v>15031</v>
      </c>
    </row>
    <row r="371" ht="15.15" spans="4:16">
      <c r="D371">
        <v>15040</v>
      </c>
      <c r="E371">
        <v>5002309.58</v>
      </c>
      <c r="F371">
        <v>1429414.51</v>
      </c>
      <c r="G371">
        <v>38.84</v>
      </c>
      <c r="I371" s="21">
        <v>15030</v>
      </c>
      <c r="J371" s="22">
        <v>5002314.4</v>
      </c>
      <c r="K371" s="22">
        <v>1429385.99</v>
      </c>
      <c r="L371" s="22">
        <v>30.599</v>
      </c>
      <c r="M371">
        <f t="shared" si="5"/>
        <v>130.599</v>
      </c>
      <c r="N371">
        <v>5002314.4</v>
      </c>
      <c r="O371">
        <v>1429385.99</v>
      </c>
      <c r="P371">
        <v>15030</v>
      </c>
    </row>
    <row r="372" ht="15.15" spans="4:16">
      <c r="D372">
        <v>15039</v>
      </c>
      <c r="E372">
        <v>5002310.11</v>
      </c>
      <c r="F372">
        <v>1429411.78</v>
      </c>
      <c r="G372">
        <v>38.87</v>
      </c>
      <c r="I372" s="21">
        <v>15029</v>
      </c>
      <c r="J372" s="22">
        <v>5002314.18</v>
      </c>
      <c r="K372" s="22">
        <v>1429385.12</v>
      </c>
      <c r="L372" s="22">
        <v>31.249</v>
      </c>
      <c r="M372">
        <f t="shared" si="5"/>
        <v>131.249</v>
      </c>
      <c r="N372">
        <v>5002314.18</v>
      </c>
      <c r="O372">
        <v>1429385.12</v>
      </c>
      <c r="P372">
        <v>15029</v>
      </c>
    </row>
    <row r="373" ht="15.15" spans="4:16">
      <c r="D373">
        <v>15038</v>
      </c>
      <c r="E373">
        <v>5002310.43</v>
      </c>
      <c r="F373">
        <v>1429409.41</v>
      </c>
      <c r="G373">
        <v>38.84</v>
      </c>
      <c r="I373" s="21">
        <v>15028</v>
      </c>
      <c r="J373" s="22">
        <v>5002314.23</v>
      </c>
      <c r="K373" s="22">
        <v>1429384.68</v>
      </c>
      <c r="L373" s="22">
        <v>31.189</v>
      </c>
      <c r="M373">
        <f t="shared" si="5"/>
        <v>131.189</v>
      </c>
      <c r="N373">
        <v>5002314.23</v>
      </c>
      <c r="O373">
        <v>1429384.68</v>
      </c>
      <c r="P373">
        <v>15028</v>
      </c>
    </row>
    <row r="374" ht="15.15" spans="4:16">
      <c r="D374">
        <v>15037</v>
      </c>
      <c r="E374">
        <v>5002310.76</v>
      </c>
      <c r="F374">
        <v>1429406.88</v>
      </c>
      <c r="G374">
        <v>38.88</v>
      </c>
      <c r="I374" s="21">
        <v>15027</v>
      </c>
      <c r="J374" s="22">
        <v>5002314.11</v>
      </c>
      <c r="K374" s="22">
        <v>1429383.09</v>
      </c>
      <c r="L374" s="22">
        <v>33.069</v>
      </c>
      <c r="M374">
        <f t="shared" si="5"/>
        <v>133.069</v>
      </c>
      <c r="N374">
        <v>5002314.11</v>
      </c>
      <c r="O374">
        <v>1429383.09</v>
      </c>
      <c r="P374">
        <v>15027</v>
      </c>
    </row>
    <row r="375" ht="15.15" spans="4:16">
      <c r="D375">
        <v>15036</v>
      </c>
      <c r="E375">
        <v>5002311.62</v>
      </c>
      <c r="F375">
        <v>1429403.99</v>
      </c>
      <c r="G375">
        <v>38.89</v>
      </c>
      <c r="I375" s="21">
        <v>15026</v>
      </c>
      <c r="J375" s="22">
        <v>5002314.56</v>
      </c>
      <c r="K375" s="22">
        <v>1429382.58</v>
      </c>
      <c r="L375" s="22">
        <v>33.109</v>
      </c>
      <c r="M375">
        <f t="shared" si="5"/>
        <v>133.109</v>
      </c>
      <c r="N375">
        <v>5002314.56</v>
      </c>
      <c r="O375">
        <v>1429382.58</v>
      </c>
      <c r="P375">
        <v>15026</v>
      </c>
    </row>
    <row r="376" ht="15.15" spans="4:16">
      <c r="D376">
        <v>15035</v>
      </c>
      <c r="E376">
        <v>5002311.74</v>
      </c>
      <c r="F376">
        <v>1429400.6</v>
      </c>
      <c r="G376">
        <v>38.84</v>
      </c>
      <c r="I376" s="21">
        <v>15025</v>
      </c>
      <c r="J376" s="22">
        <v>5002314.51</v>
      </c>
      <c r="K376" s="22">
        <v>1429381.74</v>
      </c>
      <c r="L376" s="22">
        <v>32.849</v>
      </c>
      <c r="M376">
        <f t="shared" si="5"/>
        <v>132.849</v>
      </c>
      <c r="N376">
        <v>5002314.51</v>
      </c>
      <c r="O376">
        <v>1429381.74</v>
      </c>
      <c r="P376">
        <v>15025</v>
      </c>
    </row>
    <row r="377" ht="15.15" spans="4:16">
      <c r="D377">
        <v>15034</v>
      </c>
      <c r="E377">
        <v>5002312.61</v>
      </c>
      <c r="F377">
        <v>1429397.76</v>
      </c>
      <c r="G377">
        <v>38.7</v>
      </c>
      <c r="I377" s="21">
        <v>15024</v>
      </c>
      <c r="J377" s="22">
        <v>5002314.78</v>
      </c>
      <c r="K377" s="22">
        <v>1429379.63</v>
      </c>
      <c r="L377" s="22">
        <v>32.709</v>
      </c>
      <c r="M377">
        <f t="shared" si="5"/>
        <v>132.709</v>
      </c>
      <c r="N377">
        <v>5002314.78</v>
      </c>
      <c r="O377">
        <v>1429379.63</v>
      </c>
      <c r="P377">
        <v>15024</v>
      </c>
    </row>
    <row r="378" ht="15.15" spans="4:16">
      <c r="D378">
        <v>15033</v>
      </c>
      <c r="E378">
        <v>5002312.82</v>
      </c>
      <c r="F378">
        <v>1429395.26</v>
      </c>
      <c r="G378">
        <v>38.6</v>
      </c>
      <c r="I378" s="21">
        <v>15023</v>
      </c>
      <c r="J378" s="22">
        <v>5002315.12</v>
      </c>
      <c r="K378" s="22">
        <v>1429377.55</v>
      </c>
      <c r="L378" s="22">
        <v>33.009</v>
      </c>
      <c r="M378">
        <f t="shared" si="5"/>
        <v>133.009</v>
      </c>
      <c r="N378">
        <v>5002315.12</v>
      </c>
      <c r="O378">
        <v>1429377.55</v>
      </c>
      <c r="P378">
        <v>15023</v>
      </c>
    </row>
    <row r="379" ht="15.15" spans="4:16">
      <c r="D379">
        <v>15032</v>
      </c>
      <c r="E379">
        <v>5002312.99</v>
      </c>
      <c r="F379">
        <v>1429391.39</v>
      </c>
      <c r="G379">
        <v>38.43</v>
      </c>
      <c r="I379" s="21">
        <v>15022</v>
      </c>
      <c r="J379" s="22">
        <v>5002315.34</v>
      </c>
      <c r="K379" s="22">
        <v>1429374.31</v>
      </c>
      <c r="L379" s="22">
        <v>33.258</v>
      </c>
      <c r="M379">
        <f t="shared" si="5"/>
        <v>133.258</v>
      </c>
      <c r="N379">
        <v>5002315.34</v>
      </c>
      <c r="O379">
        <v>1429374.31</v>
      </c>
      <c r="P379">
        <v>15022</v>
      </c>
    </row>
    <row r="380" ht="15.15" spans="4:16">
      <c r="D380">
        <v>15031</v>
      </c>
      <c r="E380">
        <v>5002313.71</v>
      </c>
      <c r="F380">
        <v>1429389.43</v>
      </c>
      <c r="G380">
        <v>38.19</v>
      </c>
      <c r="I380" s="21">
        <v>15021</v>
      </c>
      <c r="J380" s="22">
        <v>5002316.19</v>
      </c>
      <c r="K380" s="22">
        <v>1429371.22</v>
      </c>
      <c r="L380" s="22">
        <v>33.648</v>
      </c>
      <c r="M380">
        <f t="shared" si="5"/>
        <v>133.648</v>
      </c>
      <c r="N380">
        <v>5002316.19</v>
      </c>
      <c r="O380">
        <v>1429371.22</v>
      </c>
      <c r="P380">
        <v>15021</v>
      </c>
    </row>
    <row r="381" ht="15.15" spans="4:16">
      <c r="D381">
        <v>15030</v>
      </c>
      <c r="E381">
        <v>5002314.4</v>
      </c>
      <c r="F381">
        <v>1429385.99</v>
      </c>
      <c r="G381">
        <v>38.27</v>
      </c>
      <c r="I381" s="21">
        <v>15020</v>
      </c>
      <c r="J381" s="22">
        <v>5002316.37</v>
      </c>
      <c r="K381" s="22">
        <v>1429368.21</v>
      </c>
      <c r="L381" s="22">
        <v>33.788</v>
      </c>
      <c r="M381">
        <f t="shared" si="5"/>
        <v>133.788</v>
      </c>
      <c r="N381">
        <v>5002316.37</v>
      </c>
      <c r="O381">
        <v>1429368.21</v>
      </c>
      <c r="P381">
        <v>15020</v>
      </c>
    </row>
    <row r="382" ht="15.15" spans="4:16">
      <c r="D382">
        <v>15029</v>
      </c>
      <c r="E382">
        <v>5002314.18</v>
      </c>
      <c r="F382">
        <v>1429385.12</v>
      </c>
      <c r="G382">
        <v>38.92</v>
      </c>
      <c r="I382" s="21">
        <v>15019</v>
      </c>
      <c r="J382" s="22">
        <v>5002316.69</v>
      </c>
      <c r="K382" s="22">
        <v>1429365.6</v>
      </c>
      <c r="L382" s="22">
        <v>33.858</v>
      </c>
      <c r="M382">
        <f t="shared" si="5"/>
        <v>133.858</v>
      </c>
      <c r="N382">
        <v>5002316.69</v>
      </c>
      <c r="O382">
        <v>1429365.6</v>
      </c>
      <c r="P382">
        <v>15019</v>
      </c>
    </row>
    <row r="383" ht="15.15" spans="4:16">
      <c r="D383">
        <v>15028</v>
      </c>
      <c r="E383">
        <v>5002314.23</v>
      </c>
      <c r="F383">
        <v>1429384.68</v>
      </c>
      <c r="G383">
        <v>38.86</v>
      </c>
      <c r="I383" s="21">
        <v>15018</v>
      </c>
      <c r="J383" s="22">
        <v>5002316.68</v>
      </c>
      <c r="K383" s="22">
        <v>1429363.68</v>
      </c>
      <c r="L383" s="22">
        <v>34.308</v>
      </c>
      <c r="M383">
        <f t="shared" si="5"/>
        <v>134.308</v>
      </c>
      <c r="N383">
        <v>5002316.68</v>
      </c>
      <c r="O383">
        <v>1429363.68</v>
      </c>
      <c r="P383">
        <v>15018</v>
      </c>
    </row>
    <row r="384" ht="15.15" spans="4:16">
      <c r="D384">
        <v>15027</v>
      </c>
      <c r="E384">
        <v>5002314.11</v>
      </c>
      <c r="F384">
        <v>1429383.09</v>
      </c>
      <c r="G384">
        <v>40.74</v>
      </c>
      <c r="I384" s="21">
        <v>15017</v>
      </c>
      <c r="J384" s="22">
        <v>5002317.14</v>
      </c>
      <c r="K384" s="22">
        <v>1429361.23</v>
      </c>
      <c r="L384" s="22">
        <v>34.508</v>
      </c>
      <c r="M384">
        <f t="shared" si="5"/>
        <v>134.508</v>
      </c>
      <c r="N384">
        <v>5002317.14</v>
      </c>
      <c r="O384">
        <v>1429361.23</v>
      </c>
      <c r="P384">
        <v>15017</v>
      </c>
    </row>
    <row r="385" ht="15.15" spans="4:16">
      <c r="D385">
        <v>15026</v>
      </c>
      <c r="E385">
        <v>5002314.56</v>
      </c>
      <c r="F385">
        <v>1429382.58</v>
      </c>
      <c r="G385">
        <v>40.78</v>
      </c>
      <c r="I385" s="21">
        <v>15016</v>
      </c>
      <c r="J385" s="22">
        <v>5002317.45</v>
      </c>
      <c r="K385" s="22">
        <v>1429360.31</v>
      </c>
      <c r="L385" s="22">
        <v>34.548</v>
      </c>
      <c r="M385">
        <f t="shared" si="5"/>
        <v>134.548</v>
      </c>
      <c r="N385">
        <v>5002317.45</v>
      </c>
      <c r="O385">
        <v>1429360.31</v>
      </c>
      <c r="P385">
        <v>15016</v>
      </c>
    </row>
    <row r="386" ht="15.15" spans="4:16">
      <c r="D386">
        <v>15025</v>
      </c>
      <c r="E386">
        <v>5002314.51</v>
      </c>
      <c r="F386">
        <v>1429381.74</v>
      </c>
      <c r="G386">
        <v>40.52</v>
      </c>
      <c r="I386" s="21">
        <v>15015</v>
      </c>
      <c r="J386" s="22">
        <v>5002318.28</v>
      </c>
      <c r="K386" s="22">
        <v>1429356.81</v>
      </c>
      <c r="L386" s="22">
        <v>32.428</v>
      </c>
      <c r="M386">
        <f t="shared" ref="M386:M449" si="6">L386+100</f>
        <v>132.428</v>
      </c>
      <c r="N386">
        <v>5002318.28</v>
      </c>
      <c r="O386">
        <v>1429356.81</v>
      </c>
      <c r="P386">
        <v>15015</v>
      </c>
    </row>
    <row r="387" ht="15.15" spans="4:16">
      <c r="D387">
        <v>15024</v>
      </c>
      <c r="E387">
        <v>5002314.78</v>
      </c>
      <c r="F387">
        <v>1429379.63</v>
      </c>
      <c r="G387">
        <v>40.38</v>
      </c>
      <c r="I387" s="21">
        <v>15014</v>
      </c>
      <c r="J387" s="22">
        <v>5002318.15</v>
      </c>
      <c r="K387" s="22">
        <v>1429356.38</v>
      </c>
      <c r="L387" s="22">
        <v>32.448</v>
      </c>
      <c r="M387">
        <f t="shared" si="6"/>
        <v>132.448</v>
      </c>
      <c r="N387">
        <v>5002318.15</v>
      </c>
      <c r="O387">
        <v>1429356.38</v>
      </c>
      <c r="P387">
        <v>15014</v>
      </c>
    </row>
    <row r="388" ht="15.15" spans="4:16">
      <c r="D388">
        <v>15023</v>
      </c>
      <c r="E388">
        <v>5002315.12</v>
      </c>
      <c r="F388">
        <v>1429377.55</v>
      </c>
      <c r="G388">
        <v>40.68</v>
      </c>
      <c r="I388" s="21">
        <v>15013</v>
      </c>
      <c r="J388" s="22">
        <v>5002319.09</v>
      </c>
      <c r="K388" s="22">
        <v>1429350.05</v>
      </c>
      <c r="L388" s="22">
        <v>32.627</v>
      </c>
      <c r="M388">
        <f t="shared" si="6"/>
        <v>132.627</v>
      </c>
      <c r="N388">
        <v>5002319.09</v>
      </c>
      <c r="O388">
        <v>1429350.05</v>
      </c>
      <c r="P388">
        <v>15013</v>
      </c>
    </row>
    <row r="389" ht="15.15" spans="4:16">
      <c r="D389">
        <v>15022</v>
      </c>
      <c r="E389">
        <v>5002315.34</v>
      </c>
      <c r="F389">
        <v>1429374.31</v>
      </c>
      <c r="G389">
        <v>40.93</v>
      </c>
      <c r="I389" s="21">
        <v>15012</v>
      </c>
      <c r="J389" s="22">
        <v>5002320.12</v>
      </c>
      <c r="K389" s="22">
        <v>1429342.01</v>
      </c>
      <c r="L389" s="22">
        <v>32.797</v>
      </c>
      <c r="M389">
        <f t="shared" si="6"/>
        <v>132.797</v>
      </c>
      <c r="N389">
        <v>5002320.12</v>
      </c>
      <c r="O389">
        <v>1429342.01</v>
      </c>
      <c r="P389">
        <v>15012</v>
      </c>
    </row>
    <row r="390" ht="15.15" spans="4:16">
      <c r="D390">
        <v>15021</v>
      </c>
      <c r="E390">
        <v>5002316.19</v>
      </c>
      <c r="F390">
        <v>1429371.22</v>
      </c>
      <c r="G390">
        <v>41.32</v>
      </c>
      <c r="I390" s="21">
        <v>15011</v>
      </c>
      <c r="J390" s="22">
        <v>5002321.62</v>
      </c>
      <c r="K390" s="22">
        <v>1429333.54</v>
      </c>
      <c r="L390" s="22">
        <v>32.726</v>
      </c>
      <c r="M390">
        <f t="shared" si="6"/>
        <v>132.726</v>
      </c>
      <c r="N390">
        <v>5002321.62</v>
      </c>
      <c r="O390">
        <v>1429333.54</v>
      </c>
      <c r="P390">
        <v>15011</v>
      </c>
    </row>
    <row r="391" ht="15.15" spans="4:16">
      <c r="D391">
        <v>15020</v>
      </c>
      <c r="E391">
        <v>5002316.37</v>
      </c>
      <c r="F391">
        <v>1429368.21</v>
      </c>
      <c r="G391">
        <v>41.46</v>
      </c>
      <c r="I391" s="21">
        <v>15010</v>
      </c>
      <c r="J391" s="22">
        <v>5002322.47</v>
      </c>
      <c r="K391" s="22">
        <v>1429328.06</v>
      </c>
      <c r="L391" s="22">
        <v>32.776</v>
      </c>
      <c r="M391">
        <f t="shared" si="6"/>
        <v>132.776</v>
      </c>
      <c r="N391">
        <v>5002322.47</v>
      </c>
      <c r="O391">
        <v>1429328.06</v>
      </c>
      <c r="P391">
        <v>15010</v>
      </c>
    </row>
    <row r="392" ht="15.15" spans="4:16">
      <c r="D392">
        <v>15019</v>
      </c>
      <c r="E392">
        <v>5002316.69</v>
      </c>
      <c r="F392">
        <v>1429365.6</v>
      </c>
      <c r="G392">
        <v>41.53</v>
      </c>
      <c r="I392" s="21">
        <v>15009</v>
      </c>
      <c r="J392" s="22">
        <v>5002323.11</v>
      </c>
      <c r="K392" s="22">
        <v>1429320.57</v>
      </c>
      <c r="L392" s="22">
        <v>32.586</v>
      </c>
      <c r="M392">
        <f t="shared" si="6"/>
        <v>132.586</v>
      </c>
      <c r="N392">
        <v>5002323.11</v>
      </c>
      <c r="O392">
        <v>1429320.57</v>
      </c>
      <c r="P392">
        <v>15009</v>
      </c>
    </row>
    <row r="393" ht="15.15" spans="4:16">
      <c r="D393">
        <v>15018</v>
      </c>
      <c r="E393">
        <v>5002316.68</v>
      </c>
      <c r="F393">
        <v>1429363.68</v>
      </c>
      <c r="G393">
        <v>41.98</v>
      </c>
      <c r="I393" s="21">
        <v>15008</v>
      </c>
      <c r="J393" s="22">
        <v>5002324.46</v>
      </c>
      <c r="K393" s="22">
        <v>1429314.11</v>
      </c>
      <c r="L393" s="22">
        <v>32.636</v>
      </c>
      <c r="M393">
        <f t="shared" si="6"/>
        <v>132.636</v>
      </c>
      <c r="N393">
        <v>5002324.46</v>
      </c>
      <c r="O393">
        <v>1429314.11</v>
      </c>
      <c r="P393">
        <v>15008</v>
      </c>
    </row>
    <row r="394" ht="15.15" spans="4:16">
      <c r="D394">
        <v>15017</v>
      </c>
      <c r="E394">
        <v>5002317.14</v>
      </c>
      <c r="F394">
        <v>1429361.23</v>
      </c>
      <c r="G394">
        <v>42.18</v>
      </c>
      <c r="I394" s="21">
        <v>15007</v>
      </c>
      <c r="J394" s="22">
        <v>5002325.36</v>
      </c>
      <c r="K394" s="22">
        <v>1429308.37</v>
      </c>
      <c r="L394" s="22">
        <v>32.515</v>
      </c>
      <c r="M394">
        <f t="shared" si="6"/>
        <v>132.515</v>
      </c>
      <c r="N394">
        <v>5002325.36</v>
      </c>
      <c r="O394">
        <v>1429308.37</v>
      </c>
      <c r="P394">
        <v>15007</v>
      </c>
    </row>
    <row r="395" ht="15.15" spans="4:16">
      <c r="D395">
        <v>15016</v>
      </c>
      <c r="E395">
        <v>5002317.45</v>
      </c>
      <c r="F395">
        <v>1429360.31</v>
      </c>
      <c r="G395">
        <v>42.22</v>
      </c>
      <c r="I395" s="21">
        <v>15006</v>
      </c>
      <c r="J395" s="22">
        <v>5002326.03</v>
      </c>
      <c r="K395" s="22">
        <v>1429302.78</v>
      </c>
      <c r="L395" s="22">
        <v>32.755</v>
      </c>
      <c r="M395">
        <f t="shared" si="6"/>
        <v>132.755</v>
      </c>
      <c r="N395">
        <v>5002326.03</v>
      </c>
      <c r="O395">
        <v>1429302.78</v>
      </c>
      <c r="P395">
        <v>15006</v>
      </c>
    </row>
    <row r="396" ht="15.15" spans="4:16">
      <c r="D396">
        <v>15015</v>
      </c>
      <c r="E396">
        <v>5002318.28</v>
      </c>
      <c r="F396">
        <v>1429356.81</v>
      </c>
      <c r="G396">
        <v>40.1</v>
      </c>
      <c r="I396" s="21">
        <v>15005</v>
      </c>
      <c r="J396" s="22">
        <v>5002326.94</v>
      </c>
      <c r="K396" s="22">
        <v>1429296.68</v>
      </c>
      <c r="L396" s="22">
        <v>33.415</v>
      </c>
      <c r="M396">
        <f t="shared" si="6"/>
        <v>133.415</v>
      </c>
      <c r="N396">
        <v>5002326.94</v>
      </c>
      <c r="O396">
        <v>1429296.68</v>
      </c>
      <c r="P396">
        <v>15005</v>
      </c>
    </row>
    <row r="397" ht="15.15" spans="4:16">
      <c r="D397">
        <v>15014</v>
      </c>
      <c r="E397">
        <v>5002318.15</v>
      </c>
      <c r="F397">
        <v>1429356.38</v>
      </c>
      <c r="G397">
        <v>40.12</v>
      </c>
      <c r="I397" s="21">
        <v>15004</v>
      </c>
      <c r="J397" s="22">
        <v>5002327.81</v>
      </c>
      <c r="K397" s="22">
        <v>1429291.04</v>
      </c>
      <c r="L397" s="22">
        <v>34.135</v>
      </c>
      <c r="M397">
        <f t="shared" si="6"/>
        <v>134.135</v>
      </c>
      <c r="N397">
        <v>5002327.81</v>
      </c>
      <c r="O397">
        <v>1429291.04</v>
      </c>
      <c r="P397">
        <v>15004</v>
      </c>
    </row>
    <row r="398" ht="15.15" spans="4:16">
      <c r="D398">
        <v>15013</v>
      </c>
      <c r="E398">
        <v>5002319.09</v>
      </c>
      <c r="F398">
        <v>1429350.05</v>
      </c>
      <c r="G398">
        <v>40.3</v>
      </c>
      <c r="I398" s="21">
        <v>15003</v>
      </c>
      <c r="J398" s="22">
        <v>5002328.38</v>
      </c>
      <c r="K398" s="22">
        <v>1429287.53</v>
      </c>
      <c r="L398" s="22">
        <v>34.244</v>
      </c>
      <c r="M398">
        <f t="shared" si="6"/>
        <v>134.244</v>
      </c>
      <c r="N398">
        <v>5002328.38</v>
      </c>
      <c r="O398">
        <v>1429287.53</v>
      </c>
      <c r="P398">
        <v>15003</v>
      </c>
    </row>
    <row r="399" ht="15.15" spans="4:16">
      <c r="D399">
        <v>15012</v>
      </c>
      <c r="E399">
        <v>5002320.12</v>
      </c>
      <c r="F399">
        <v>1429342.01</v>
      </c>
      <c r="G399">
        <v>40.47</v>
      </c>
      <c r="I399" s="21">
        <v>15002</v>
      </c>
      <c r="J399" s="22">
        <v>5002329.34</v>
      </c>
      <c r="K399" s="22">
        <v>1429280.32</v>
      </c>
      <c r="L399" s="22">
        <v>34.254</v>
      </c>
      <c r="M399">
        <f t="shared" si="6"/>
        <v>134.254</v>
      </c>
      <c r="N399">
        <v>5002329.34</v>
      </c>
      <c r="O399">
        <v>1429280.32</v>
      </c>
      <c r="P399">
        <v>15002</v>
      </c>
    </row>
    <row r="400" ht="15.15" spans="4:16">
      <c r="D400">
        <v>15011</v>
      </c>
      <c r="E400">
        <v>5002321.62</v>
      </c>
      <c r="F400">
        <v>1429333.54</v>
      </c>
      <c r="G400">
        <v>40.4</v>
      </c>
      <c r="I400" s="21">
        <v>15001</v>
      </c>
      <c r="J400" s="22">
        <v>5002330.47</v>
      </c>
      <c r="K400" s="22">
        <v>1429272.58</v>
      </c>
      <c r="L400" s="22">
        <v>34.344</v>
      </c>
      <c r="M400">
        <f t="shared" si="6"/>
        <v>134.344</v>
      </c>
      <c r="N400">
        <v>5002330.47</v>
      </c>
      <c r="O400">
        <v>1429272.58</v>
      </c>
      <c r="P400">
        <v>15001</v>
      </c>
    </row>
    <row r="401" ht="15.15" spans="4:16">
      <c r="D401">
        <v>15010</v>
      </c>
      <c r="E401">
        <v>5002322.47</v>
      </c>
      <c r="F401">
        <v>1429328.06</v>
      </c>
      <c r="G401">
        <v>40.45</v>
      </c>
      <c r="I401" s="21">
        <v>15000</v>
      </c>
      <c r="J401" s="22">
        <v>5002331.1</v>
      </c>
      <c r="K401" s="22">
        <v>1429266.56</v>
      </c>
      <c r="L401" s="22">
        <v>34.563</v>
      </c>
      <c r="M401">
        <f t="shared" si="6"/>
        <v>134.563</v>
      </c>
      <c r="N401">
        <v>5002331.1</v>
      </c>
      <c r="O401">
        <v>1429266.56</v>
      </c>
      <c r="P401">
        <v>15000</v>
      </c>
    </row>
    <row r="402" ht="15.15" spans="4:16">
      <c r="D402">
        <v>15009</v>
      </c>
      <c r="E402">
        <v>5002323.11</v>
      </c>
      <c r="F402">
        <v>1429320.57</v>
      </c>
      <c r="G402">
        <v>40.26</v>
      </c>
      <c r="I402" s="21">
        <v>14034</v>
      </c>
      <c r="J402" s="22">
        <v>5001619.34</v>
      </c>
      <c r="K402" s="22">
        <v>1429156.64</v>
      </c>
      <c r="L402" s="22">
        <v>35.977</v>
      </c>
      <c r="M402">
        <f t="shared" si="6"/>
        <v>135.977</v>
      </c>
      <c r="N402">
        <v>5001619.34</v>
      </c>
      <c r="O402">
        <v>1429156.64</v>
      </c>
      <c r="P402">
        <v>14034</v>
      </c>
    </row>
    <row r="403" ht="15.15" spans="4:16">
      <c r="D403">
        <v>15008</v>
      </c>
      <c r="E403">
        <v>5002324.46</v>
      </c>
      <c r="F403">
        <v>1429314.11</v>
      </c>
      <c r="G403">
        <v>40.31</v>
      </c>
      <c r="I403" s="21">
        <v>14035</v>
      </c>
      <c r="J403" s="22">
        <v>5001622.91</v>
      </c>
      <c r="K403" s="22">
        <v>1429150.53</v>
      </c>
      <c r="L403" s="22">
        <v>35.797</v>
      </c>
      <c r="M403">
        <f t="shared" si="6"/>
        <v>135.797</v>
      </c>
      <c r="N403">
        <v>5001622.91</v>
      </c>
      <c r="O403">
        <v>1429150.53</v>
      </c>
      <c r="P403">
        <v>14035</v>
      </c>
    </row>
    <row r="404" ht="15.15" spans="4:16">
      <c r="D404">
        <v>15007</v>
      </c>
      <c r="E404">
        <v>5002325.36</v>
      </c>
      <c r="F404">
        <v>1429308.37</v>
      </c>
      <c r="G404">
        <v>40.19</v>
      </c>
      <c r="I404" s="21">
        <v>14036</v>
      </c>
      <c r="J404" s="22">
        <v>5001626.44</v>
      </c>
      <c r="K404" s="22">
        <v>1429145.22</v>
      </c>
      <c r="L404" s="22">
        <v>35.546</v>
      </c>
      <c r="M404">
        <f t="shared" si="6"/>
        <v>135.546</v>
      </c>
      <c r="N404">
        <v>5001626.44</v>
      </c>
      <c r="O404">
        <v>1429145.22</v>
      </c>
      <c r="P404">
        <v>14036</v>
      </c>
    </row>
    <row r="405" ht="15.15" spans="4:16">
      <c r="D405">
        <v>15006</v>
      </c>
      <c r="E405">
        <v>5002326.03</v>
      </c>
      <c r="F405">
        <v>1429302.78</v>
      </c>
      <c r="G405">
        <v>40.43</v>
      </c>
      <c r="I405" s="21">
        <v>14037</v>
      </c>
      <c r="J405" s="22">
        <v>5001627.1</v>
      </c>
      <c r="K405" s="22">
        <v>1429143.88</v>
      </c>
      <c r="L405" s="22">
        <v>32.896</v>
      </c>
      <c r="M405">
        <f t="shared" si="6"/>
        <v>132.896</v>
      </c>
      <c r="N405">
        <v>5001627.1</v>
      </c>
      <c r="O405">
        <v>1429143.88</v>
      </c>
      <c r="P405">
        <v>14037</v>
      </c>
    </row>
    <row r="406" ht="15.15" spans="4:16">
      <c r="D406">
        <v>15005</v>
      </c>
      <c r="E406">
        <v>5002326.94</v>
      </c>
      <c r="F406">
        <v>1429296.68</v>
      </c>
      <c r="G406">
        <v>41.09</v>
      </c>
      <c r="I406" s="21">
        <v>15100</v>
      </c>
      <c r="J406" s="22">
        <v>5001628.7</v>
      </c>
      <c r="K406" s="22">
        <v>1429143.64</v>
      </c>
      <c r="L406" s="22">
        <v>30.706</v>
      </c>
      <c r="M406">
        <f t="shared" si="6"/>
        <v>130.706</v>
      </c>
      <c r="N406">
        <v>5001628.7</v>
      </c>
      <c r="O406">
        <v>1429143.64</v>
      </c>
      <c r="P406">
        <v>15100</v>
      </c>
    </row>
    <row r="407" ht="15.15" spans="4:16">
      <c r="D407">
        <v>15004</v>
      </c>
      <c r="E407">
        <v>5002327.81</v>
      </c>
      <c r="F407">
        <v>1429291.04</v>
      </c>
      <c r="G407">
        <v>41.81</v>
      </c>
      <c r="I407" s="21">
        <v>15101</v>
      </c>
      <c r="J407" s="22">
        <v>5001629.6</v>
      </c>
      <c r="K407" s="22">
        <v>1429142.62</v>
      </c>
      <c r="L407" s="22">
        <v>28.476</v>
      </c>
      <c r="M407">
        <f t="shared" si="6"/>
        <v>128.476</v>
      </c>
      <c r="N407">
        <v>5001629.6</v>
      </c>
      <c r="O407">
        <v>1429142.62</v>
      </c>
      <c r="P407">
        <v>15101</v>
      </c>
    </row>
    <row r="408" ht="15.15" spans="4:16">
      <c r="D408">
        <v>15003</v>
      </c>
      <c r="E408">
        <v>5002328.38</v>
      </c>
      <c r="F408">
        <v>1429287.53</v>
      </c>
      <c r="G408">
        <v>41.92</v>
      </c>
      <c r="I408" s="21">
        <v>15102</v>
      </c>
      <c r="J408" s="22">
        <v>5001630.09</v>
      </c>
      <c r="K408" s="22">
        <v>1429141.12</v>
      </c>
      <c r="L408" s="22">
        <v>28.016</v>
      </c>
      <c r="M408">
        <f t="shared" si="6"/>
        <v>128.016</v>
      </c>
      <c r="N408">
        <v>5001630.09</v>
      </c>
      <c r="O408">
        <v>1429141.12</v>
      </c>
      <c r="P408">
        <v>15102</v>
      </c>
    </row>
    <row r="409" ht="15.15" spans="4:16">
      <c r="D409">
        <v>15002</v>
      </c>
      <c r="E409">
        <v>5002329.34</v>
      </c>
      <c r="F409">
        <v>1429280.32</v>
      </c>
      <c r="G409">
        <v>41.93</v>
      </c>
      <c r="I409" s="21">
        <v>15103</v>
      </c>
      <c r="J409" s="22">
        <v>5001630.82</v>
      </c>
      <c r="K409" s="22">
        <v>1429138.4</v>
      </c>
      <c r="L409" s="22">
        <v>28.886</v>
      </c>
      <c r="M409">
        <f t="shared" si="6"/>
        <v>128.886</v>
      </c>
      <c r="N409">
        <v>5001630.82</v>
      </c>
      <c r="O409">
        <v>1429138.4</v>
      </c>
      <c r="P409">
        <v>15103</v>
      </c>
    </row>
    <row r="410" ht="15.15" spans="4:16">
      <c r="D410">
        <v>15001</v>
      </c>
      <c r="E410">
        <v>5002330.47</v>
      </c>
      <c r="F410">
        <v>1429272.58</v>
      </c>
      <c r="G410">
        <v>42.02</v>
      </c>
      <c r="I410" s="21">
        <v>15104</v>
      </c>
      <c r="J410" s="22">
        <v>5001631.71</v>
      </c>
      <c r="K410" s="22">
        <v>1429137.12</v>
      </c>
      <c r="L410" s="22">
        <v>29.296</v>
      </c>
      <c r="M410">
        <f t="shared" si="6"/>
        <v>129.296</v>
      </c>
      <c r="N410">
        <v>5001631.71</v>
      </c>
      <c r="O410">
        <v>1429137.12</v>
      </c>
      <c r="P410">
        <v>15104</v>
      </c>
    </row>
    <row r="411" ht="15.15" spans="4:16">
      <c r="D411">
        <v>15000</v>
      </c>
      <c r="E411">
        <v>5002331.1</v>
      </c>
      <c r="F411">
        <v>1429266.56</v>
      </c>
      <c r="G411">
        <v>42.24</v>
      </c>
      <c r="I411" s="21">
        <v>15105</v>
      </c>
      <c r="J411" s="22">
        <v>5001632.92</v>
      </c>
      <c r="K411" s="22">
        <v>1429135.92</v>
      </c>
      <c r="L411" s="22">
        <v>29.846</v>
      </c>
      <c r="M411">
        <f t="shared" si="6"/>
        <v>129.846</v>
      </c>
      <c r="N411">
        <v>5001632.92</v>
      </c>
      <c r="O411">
        <v>1429135.92</v>
      </c>
      <c r="P411">
        <v>15105</v>
      </c>
    </row>
    <row r="412" ht="15.15" spans="9:16">
      <c r="I412" s="21">
        <v>15106</v>
      </c>
      <c r="J412" s="22">
        <v>5001635.61</v>
      </c>
      <c r="K412" s="22">
        <v>1429131.89</v>
      </c>
      <c r="L412" s="22">
        <v>30.096</v>
      </c>
      <c r="M412">
        <f t="shared" si="6"/>
        <v>130.096</v>
      </c>
      <c r="N412">
        <v>5001635.61</v>
      </c>
      <c r="O412">
        <v>1429131.89</v>
      </c>
      <c r="P412">
        <v>15106</v>
      </c>
    </row>
    <row r="413" ht="15.15" spans="4:16">
      <c r="D413">
        <v>14034</v>
      </c>
      <c r="E413">
        <v>5001619.34</v>
      </c>
      <c r="F413">
        <v>1429156.64</v>
      </c>
      <c r="G413">
        <v>43.64</v>
      </c>
      <c r="I413" s="21">
        <v>15107</v>
      </c>
      <c r="J413" s="22">
        <v>5001638.56</v>
      </c>
      <c r="K413" s="22">
        <v>1429126.98</v>
      </c>
      <c r="L413" s="22">
        <v>29.665</v>
      </c>
      <c r="M413">
        <f t="shared" si="6"/>
        <v>129.665</v>
      </c>
      <c r="N413">
        <v>5001638.56</v>
      </c>
      <c r="O413">
        <v>1429126.98</v>
      </c>
      <c r="P413">
        <v>15107</v>
      </c>
    </row>
    <row r="414" ht="15.15" spans="4:16">
      <c r="D414">
        <v>14035</v>
      </c>
      <c r="E414">
        <v>5001622.91</v>
      </c>
      <c r="F414">
        <v>1429150.53</v>
      </c>
      <c r="G414">
        <v>43.46</v>
      </c>
      <c r="I414" s="21">
        <v>15108</v>
      </c>
      <c r="J414" s="22">
        <v>5001640.29</v>
      </c>
      <c r="K414" s="22">
        <v>1429124.36</v>
      </c>
      <c r="L414" s="22">
        <v>29.825</v>
      </c>
      <c r="M414">
        <f t="shared" si="6"/>
        <v>129.825</v>
      </c>
      <c r="N414">
        <v>5001640.29</v>
      </c>
      <c r="O414">
        <v>1429124.36</v>
      </c>
      <c r="P414">
        <v>15108</v>
      </c>
    </row>
    <row r="415" ht="15.15" spans="4:16">
      <c r="D415">
        <v>14036</v>
      </c>
      <c r="E415">
        <v>5001626.44</v>
      </c>
      <c r="F415">
        <v>1429145.22</v>
      </c>
      <c r="G415">
        <v>43.21</v>
      </c>
      <c r="I415" s="21">
        <v>15109</v>
      </c>
      <c r="J415" s="22">
        <v>5001641.55</v>
      </c>
      <c r="K415" s="22">
        <v>1429121.06</v>
      </c>
      <c r="L415" s="22">
        <v>29.745</v>
      </c>
      <c r="M415">
        <f t="shared" si="6"/>
        <v>129.745</v>
      </c>
      <c r="N415">
        <v>5001641.55</v>
      </c>
      <c r="O415">
        <v>1429121.06</v>
      </c>
      <c r="P415">
        <v>15109</v>
      </c>
    </row>
    <row r="416" ht="15.15" spans="4:16">
      <c r="D416">
        <v>14037</v>
      </c>
      <c r="E416">
        <v>5001627.1</v>
      </c>
      <c r="F416">
        <v>1429143.88</v>
      </c>
      <c r="G416">
        <v>40.56</v>
      </c>
      <c r="I416" s="21">
        <v>15110</v>
      </c>
      <c r="J416" s="22">
        <v>5001642.5</v>
      </c>
      <c r="K416" s="22">
        <v>1429119.58</v>
      </c>
      <c r="L416" s="22">
        <v>29.695</v>
      </c>
      <c r="M416">
        <f t="shared" si="6"/>
        <v>129.695</v>
      </c>
      <c r="N416">
        <v>5001642.5</v>
      </c>
      <c r="O416">
        <v>1429119.58</v>
      </c>
      <c r="P416">
        <v>15110</v>
      </c>
    </row>
    <row r="417" ht="15.15" spans="4:16">
      <c r="D417">
        <v>15100</v>
      </c>
      <c r="E417">
        <v>5001628.7</v>
      </c>
      <c r="F417">
        <v>1429143.64</v>
      </c>
      <c r="G417">
        <v>38.37</v>
      </c>
      <c r="I417" s="21">
        <v>15111</v>
      </c>
      <c r="J417" s="22">
        <v>5001643.17</v>
      </c>
      <c r="K417" s="22">
        <v>1429117.97</v>
      </c>
      <c r="L417" s="22">
        <v>28.925</v>
      </c>
      <c r="M417">
        <f t="shared" si="6"/>
        <v>128.925</v>
      </c>
      <c r="N417">
        <v>5001643.17</v>
      </c>
      <c r="O417">
        <v>1429117.97</v>
      </c>
      <c r="P417">
        <v>15111</v>
      </c>
    </row>
    <row r="418" ht="15.15" spans="4:16">
      <c r="D418">
        <v>15101</v>
      </c>
      <c r="E418">
        <v>5001629.6</v>
      </c>
      <c r="F418">
        <v>1429142.62</v>
      </c>
      <c r="G418">
        <v>36.14</v>
      </c>
      <c r="I418" s="21">
        <v>15112</v>
      </c>
      <c r="J418" s="22">
        <v>5001643.43</v>
      </c>
      <c r="K418" s="22">
        <v>1429117.39</v>
      </c>
      <c r="L418" s="22">
        <v>28.645</v>
      </c>
      <c r="M418">
        <f t="shared" si="6"/>
        <v>128.645</v>
      </c>
      <c r="N418">
        <v>5001643.43</v>
      </c>
      <c r="O418">
        <v>1429117.39</v>
      </c>
      <c r="P418">
        <v>15112</v>
      </c>
    </row>
    <row r="419" ht="15.15" spans="4:16">
      <c r="D419">
        <v>15102</v>
      </c>
      <c r="E419">
        <v>5001630.09</v>
      </c>
      <c r="F419">
        <v>1429141.12</v>
      </c>
      <c r="G419">
        <v>35.68</v>
      </c>
      <c r="I419" s="21">
        <v>15113</v>
      </c>
      <c r="J419" s="22">
        <v>5001644.32</v>
      </c>
      <c r="K419" s="22">
        <v>1429115.62</v>
      </c>
      <c r="L419" s="22">
        <v>28.155</v>
      </c>
      <c r="M419">
        <f t="shared" si="6"/>
        <v>128.155</v>
      </c>
      <c r="N419">
        <v>5001644.32</v>
      </c>
      <c r="O419">
        <v>1429115.62</v>
      </c>
      <c r="P419">
        <v>15113</v>
      </c>
    </row>
    <row r="420" ht="15.15" spans="4:16">
      <c r="D420">
        <v>15103</v>
      </c>
      <c r="E420">
        <v>5001630.82</v>
      </c>
      <c r="F420">
        <v>1429138.4</v>
      </c>
      <c r="G420">
        <v>36.55</v>
      </c>
      <c r="I420" s="21">
        <v>15114</v>
      </c>
      <c r="J420" s="22">
        <v>5001645.42</v>
      </c>
      <c r="K420" s="22">
        <v>1429113.74</v>
      </c>
      <c r="L420" s="22">
        <v>28.775</v>
      </c>
      <c r="M420">
        <f t="shared" si="6"/>
        <v>128.775</v>
      </c>
      <c r="N420">
        <v>5001645.42</v>
      </c>
      <c r="O420">
        <v>1429113.74</v>
      </c>
      <c r="P420">
        <v>15114</v>
      </c>
    </row>
    <row r="421" ht="15.15" spans="4:16">
      <c r="D421">
        <v>15104</v>
      </c>
      <c r="E421">
        <v>5001631.71</v>
      </c>
      <c r="F421">
        <v>1429137.12</v>
      </c>
      <c r="G421">
        <v>36.96</v>
      </c>
      <c r="I421" s="21">
        <v>15115</v>
      </c>
      <c r="J421" s="22">
        <v>5001646.58</v>
      </c>
      <c r="K421" s="22">
        <v>1429111.41</v>
      </c>
      <c r="L421" s="22">
        <v>28.704</v>
      </c>
      <c r="M421">
        <f t="shared" si="6"/>
        <v>128.704</v>
      </c>
      <c r="N421">
        <v>5001646.58</v>
      </c>
      <c r="O421">
        <v>1429111.41</v>
      </c>
      <c r="P421">
        <v>15115</v>
      </c>
    </row>
    <row r="422" ht="15.15" spans="4:16">
      <c r="D422">
        <v>15105</v>
      </c>
      <c r="E422">
        <v>5001632.92</v>
      </c>
      <c r="F422">
        <v>1429135.92</v>
      </c>
      <c r="G422">
        <v>37.51</v>
      </c>
      <c r="I422" s="21">
        <v>15116</v>
      </c>
      <c r="J422" s="22">
        <v>5001648.08</v>
      </c>
      <c r="K422" s="22">
        <v>1429109.39</v>
      </c>
      <c r="L422" s="22">
        <v>28.664</v>
      </c>
      <c r="M422">
        <f t="shared" si="6"/>
        <v>128.664</v>
      </c>
      <c r="N422">
        <v>5001648.08</v>
      </c>
      <c r="O422">
        <v>1429109.39</v>
      </c>
      <c r="P422">
        <v>15116</v>
      </c>
    </row>
    <row r="423" ht="15.15" spans="4:16">
      <c r="D423">
        <v>15106</v>
      </c>
      <c r="E423">
        <v>5001635.61</v>
      </c>
      <c r="F423">
        <v>1429131.89</v>
      </c>
      <c r="G423">
        <v>37.76</v>
      </c>
      <c r="I423" s="21">
        <v>15117</v>
      </c>
      <c r="J423" s="22">
        <v>5001651.6</v>
      </c>
      <c r="K423" s="22">
        <v>1429105.12</v>
      </c>
      <c r="L423" s="22">
        <v>28.544</v>
      </c>
      <c r="M423">
        <f t="shared" si="6"/>
        <v>128.544</v>
      </c>
      <c r="N423">
        <v>5001651.6</v>
      </c>
      <c r="O423">
        <v>1429105.12</v>
      </c>
      <c r="P423">
        <v>15117</v>
      </c>
    </row>
    <row r="424" ht="15.15" spans="4:16">
      <c r="D424">
        <v>15107</v>
      </c>
      <c r="E424">
        <v>5001638.56</v>
      </c>
      <c r="F424">
        <v>1429126.98</v>
      </c>
      <c r="G424">
        <v>37.33</v>
      </c>
      <c r="I424" s="21">
        <v>15118</v>
      </c>
      <c r="J424" s="22">
        <v>5001652.87</v>
      </c>
      <c r="K424" s="22">
        <v>1429102.91</v>
      </c>
      <c r="L424" s="22">
        <v>28.324</v>
      </c>
      <c r="M424">
        <f t="shared" si="6"/>
        <v>128.324</v>
      </c>
      <c r="N424">
        <v>5001652.87</v>
      </c>
      <c r="O424">
        <v>1429102.91</v>
      </c>
      <c r="P424">
        <v>15118</v>
      </c>
    </row>
    <row r="425" ht="15.15" spans="4:16">
      <c r="D425">
        <v>15108</v>
      </c>
      <c r="E425">
        <v>5001640.29</v>
      </c>
      <c r="F425">
        <v>1429124.36</v>
      </c>
      <c r="G425">
        <v>37.49</v>
      </c>
      <c r="I425" s="21">
        <v>15119</v>
      </c>
      <c r="J425" s="22">
        <v>5001654.78</v>
      </c>
      <c r="K425" s="22">
        <v>1429100.39</v>
      </c>
      <c r="L425" s="22">
        <v>28.324</v>
      </c>
      <c r="M425">
        <f t="shared" si="6"/>
        <v>128.324</v>
      </c>
      <c r="N425">
        <v>5001654.78</v>
      </c>
      <c r="O425">
        <v>1429100.39</v>
      </c>
      <c r="P425">
        <v>15119</v>
      </c>
    </row>
    <row r="426" ht="15.15" spans="4:16">
      <c r="D426">
        <v>15109</v>
      </c>
      <c r="E426">
        <v>5001641.55</v>
      </c>
      <c r="F426">
        <v>1429121.06</v>
      </c>
      <c r="G426">
        <v>37.41</v>
      </c>
      <c r="I426" s="21">
        <v>15120</v>
      </c>
      <c r="J426" s="22">
        <v>5001655.59</v>
      </c>
      <c r="K426" s="22">
        <v>1429099.18</v>
      </c>
      <c r="L426" s="22">
        <v>28.144</v>
      </c>
      <c r="M426">
        <f t="shared" si="6"/>
        <v>128.144</v>
      </c>
      <c r="N426">
        <v>5001655.59</v>
      </c>
      <c r="O426">
        <v>1429099.18</v>
      </c>
      <c r="P426">
        <v>15120</v>
      </c>
    </row>
    <row r="427" ht="15.15" spans="4:16">
      <c r="D427">
        <v>15110</v>
      </c>
      <c r="E427">
        <v>5001642.5</v>
      </c>
      <c r="F427">
        <v>1429119.58</v>
      </c>
      <c r="G427">
        <v>37.36</v>
      </c>
      <c r="I427" s="21">
        <v>15121</v>
      </c>
      <c r="J427" s="22">
        <v>5001656.73</v>
      </c>
      <c r="K427" s="22">
        <v>1429098.36</v>
      </c>
      <c r="L427" s="22">
        <v>28.414</v>
      </c>
      <c r="M427">
        <f t="shared" si="6"/>
        <v>128.414</v>
      </c>
      <c r="N427">
        <v>5001656.73</v>
      </c>
      <c r="O427">
        <v>1429098.36</v>
      </c>
      <c r="P427">
        <v>15121</v>
      </c>
    </row>
    <row r="428" ht="15.15" spans="4:16">
      <c r="D428">
        <v>15111</v>
      </c>
      <c r="E428">
        <v>5001643.17</v>
      </c>
      <c r="F428">
        <v>1429117.97</v>
      </c>
      <c r="G428">
        <v>36.59</v>
      </c>
      <c r="I428" s="21">
        <v>15123</v>
      </c>
      <c r="J428" s="22">
        <v>5001657.45</v>
      </c>
      <c r="K428" s="22">
        <v>1429097.4</v>
      </c>
      <c r="L428" s="22">
        <v>28.609</v>
      </c>
      <c r="M428">
        <f t="shared" si="6"/>
        <v>128.609</v>
      </c>
      <c r="N428">
        <v>5001657.45</v>
      </c>
      <c r="O428">
        <v>1429097.4</v>
      </c>
      <c r="P428">
        <v>15123</v>
      </c>
    </row>
    <row r="429" ht="15.15" spans="4:16">
      <c r="D429">
        <v>15112</v>
      </c>
      <c r="E429">
        <v>5001643.43</v>
      </c>
      <c r="F429">
        <v>1429117.39</v>
      </c>
      <c r="G429">
        <v>36.31</v>
      </c>
      <c r="I429" s="21">
        <v>15125</v>
      </c>
      <c r="J429" s="22">
        <v>5001657.59</v>
      </c>
      <c r="K429" s="22">
        <v>1429095.91</v>
      </c>
      <c r="L429" s="22">
        <v>30.383</v>
      </c>
      <c r="M429">
        <f t="shared" si="6"/>
        <v>130.383</v>
      </c>
      <c r="N429">
        <v>5001657.59</v>
      </c>
      <c r="O429">
        <v>1429095.91</v>
      </c>
      <c r="P429">
        <v>15125</v>
      </c>
    </row>
    <row r="430" ht="15.15" spans="4:16">
      <c r="D430">
        <v>15113</v>
      </c>
      <c r="E430">
        <v>5001644.32</v>
      </c>
      <c r="F430">
        <v>1429115.62</v>
      </c>
      <c r="G430">
        <v>35.82</v>
      </c>
      <c r="I430" s="21">
        <v>15124</v>
      </c>
      <c r="J430" s="22">
        <v>5001657.82</v>
      </c>
      <c r="K430" s="22">
        <v>1429095.71</v>
      </c>
      <c r="L430" s="22">
        <v>30.503</v>
      </c>
      <c r="M430">
        <f t="shared" si="6"/>
        <v>130.503</v>
      </c>
      <c r="N430">
        <v>5001657.82</v>
      </c>
      <c r="O430">
        <v>1429095.71</v>
      </c>
      <c r="P430">
        <v>15124</v>
      </c>
    </row>
    <row r="431" ht="15.15" spans="4:16">
      <c r="D431">
        <v>15114</v>
      </c>
      <c r="E431">
        <v>5001645.42</v>
      </c>
      <c r="F431">
        <v>1429113.74</v>
      </c>
      <c r="G431">
        <v>36.44</v>
      </c>
      <c r="I431" s="21">
        <v>14033</v>
      </c>
      <c r="J431" s="22">
        <v>5001658.6</v>
      </c>
      <c r="K431" s="22">
        <v>1429092.67</v>
      </c>
      <c r="L431" s="22">
        <v>31.933</v>
      </c>
      <c r="M431">
        <f t="shared" si="6"/>
        <v>131.933</v>
      </c>
      <c r="N431">
        <v>5001658.6</v>
      </c>
      <c r="O431">
        <v>1429092.67</v>
      </c>
      <c r="P431">
        <v>14033</v>
      </c>
    </row>
    <row r="432" ht="15.15" spans="4:16">
      <c r="D432">
        <v>15115</v>
      </c>
      <c r="E432">
        <v>5001646.58</v>
      </c>
      <c r="F432">
        <v>1429111.41</v>
      </c>
      <c r="G432">
        <v>36.37</v>
      </c>
      <c r="I432" s="21">
        <v>14032</v>
      </c>
      <c r="J432" s="22">
        <v>5001659.2</v>
      </c>
      <c r="K432" s="22">
        <v>1429092.1</v>
      </c>
      <c r="L432" s="22">
        <v>31.913</v>
      </c>
      <c r="M432">
        <f t="shared" si="6"/>
        <v>131.913</v>
      </c>
      <c r="N432">
        <v>5001659.2</v>
      </c>
      <c r="O432">
        <v>1429092.1</v>
      </c>
      <c r="P432">
        <v>14032</v>
      </c>
    </row>
    <row r="433" ht="15.15" spans="4:16">
      <c r="D433">
        <v>15116</v>
      </c>
      <c r="E433">
        <v>5001648.08</v>
      </c>
      <c r="F433">
        <v>1429109.39</v>
      </c>
      <c r="G433">
        <v>36.33</v>
      </c>
      <c r="I433" s="21">
        <v>14031</v>
      </c>
      <c r="J433" s="22">
        <v>5001660.6</v>
      </c>
      <c r="K433" s="22">
        <v>1429089.37</v>
      </c>
      <c r="L433" s="22">
        <v>35.403</v>
      </c>
      <c r="M433">
        <f t="shared" si="6"/>
        <v>135.403</v>
      </c>
      <c r="N433">
        <v>5001660.6</v>
      </c>
      <c r="O433">
        <v>1429089.37</v>
      </c>
      <c r="P433">
        <v>14031</v>
      </c>
    </row>
    <row r="434" ht="15.15" spans="4:16">
      <c r="D434">
        <v>15117</v>
      </c>
      <c r="E434">
        <v>5001651.6</v>
      </c>
      <c r="F434">
        <v>1429105.12</v>
      </c>
      <c r="G434">
        <v>36.21</v>
      </c>
      <c r="I434" s="21">
        <v>14030</v>
      </c>
      <c r="J434" s="22">
        <v>5001662.76</v>
      </c>
      <c r="K434" s="22">
        <v>1429086.16</v>
      </c>
      <c r="L434" s="22">
        <v>35.463</v>
      </c>
      <c r="M434">
        <f t="shared" si="6"/>
        <v>135.463</v>
      </c>
      <c r="N434">
        <v>5001662.76</v>
      </c>
      <c r="O434">
        <v>1429086.16</v>
      </c>
      <c r="P434">
        <v>14030</v>
      </c>
    </row>
    <row r="435" ht="15.15" spans="4:16">
      <c r="D435">
        <v>15118</v>
      </c>
      <c r="E435">
        <v>5001652.87</v>
      </c>
      <c r="F435">
        <v>1429102.91</v>
      </c>
      <c r="G435">
        <v>35.99</v>
      </c>
      <c r="I435" s="21">
        <v>14029</v>
      </c>
      <c r="J435" s="22">
        <v>5001666.86</v>
      </c>
      <c r="K435" s="22">
        <v>1429079.57</v>
      </c>
      <c r="L435" s="22">
        <v>35.393</v>
      </c>
      <c r="M435">
        <f t="shared" si="6"/>
        <v>135.393</v>
      </c>
      <c r="N435">
        <v>5001666.86</v>
      </c>
      <c r="O435">
        <v>1429079.57</v>
      </c>
      <c r="P435">
        <v>14029</v>
      </c>
    </row>
    <row r="436" ht="15.15" spans="4:16">
      <c r="D436">
        <v>15119</v>
      </c>
      <c r="E436">
        <v>5001654.78</v>
      </c>
      <c r="F436">
        <v>1429100.39</v>
      </c>
      <c r="G436">
        <v>35.99</v>
      </c>
      <c r="I436" s="21">
        <v>15126</v>
      </c>
      <c r="J436" s="22">
        <v>5000733.71</v>
      </c>
      <c r="K436" s="22">
        <v>1429099.6</v>
      </c>
      <c r="L436" s="22">
        <v>28.318</v>
      </c>
      <c r="M436">
        <f t="shared" si="6"/>
        <v>128.318</v>
      </c>
      <c r="N436">
        <v>5000733.71</v>
      </c>
      <c r="O436">
        <v>1429099.6</v>
      </c>
      <c r="P436">
        <v>15126</v>
      </c>
    </row>
    <row r="437" ht="15.15" spans="4:16">
      <c r="D437">
        <v>15120</v>
      </c>
      <c r="E437">
        <v>5001655.59</v>
      </c>
      <c r="F437">
        <v>1429099.18</v>
      </c>
      <c r="G437">
        <v>35.81</v>
      </c>
      <c r="I437" s="21">
        <v>15127</v>
      </c>
      <c r="J437" s="22">
        <v>5000733.6</v>
      </c>
      <c r="K437" s="22">
        <v>1429096.56</v>
      </c>
      <c r="L437" s="22">
        <v>28.358</v>
      </c>
      <c r="M437">
        <f t="shared" si="6"/>
        <v>128.358</v>
      </c>
      <c r="N437">
        <v>5000733.6</v>
      </c>
      <c r="O437">
        <v>1429096.56</v>
      </c>
      <c r="P437">
        <v>15127</v>
      </c>
    </row>
    <row r="438" ht="15.15" spans="4:16">
      <c r="D438">
        <v>15121</v>
      </c>
      <c r="E438">
        <v>5001656.73</v>
      </c>
      <c r="F438">
        <v>1429098.36</v>
      </c>
      <c r="G438">
        <v>36.08</v>
      </c>
      <c r="I438" s="21">
        <v>15128</v>
      </c>
      <c r="J438" s="22">
        <v>5000731.94</v>
      </c>
      <c r="K438" s="22">
        <v>1429093.64</v>
      </c>
      <c r="L438" s="22">
        <v>28.217</v>
      </c>
      <c r="M438">
        <f t="shared" si="6"/>
        <v>128.217</v>
      </c>
      <c r="N438">
        <v>5000731.94</v>
      </c>
      <c r="O438">
        <v>1429093.64</v>
      </c>
      <c r="P438">
        <v>15128</v>
      </c>
    </row>
    <row r="439" ht="15.15" spans="4:16">
      <c r="D439">
        <v>15123</v>
      </c>
      <c r="E439">
        <v>5001657.45</v>
      </c>
      <c r="F439">
        <v>1429097.4</v>
      </c>
      <c r="G439">
        <v>36.275</v>
      </c>
      <c r="I439" s="21">
        <v>15129</v>
      </c>
      <c r="J439" s="22">
        <v>5000731.24</v>
      </c>
      <c r="K439" s="22">
        <v>1429090.3</v>
      </c>
      <c r="L439" s="22">
        <v>27.727</v>
      </c>
      <c r="M439">
        <f t="shared" si="6"/>
        <v>127.727</v>
      </c>
      <c r="N439">
        <v>5000731.24</v>
      </c>
      <c r="O439">
        <v>1429090.3</v>
      </c>
      <c r="P439">
        <v>15129</v>
      </c>
    </row>
    <row r="440" ht="15.15" spans="4:16">
      <c r="D440">
        <v>15122</v>
      </c>
      <c r="E440">
        <v>5001656.94</v>
      </c>
      <c r="F440">
        <v>1429096.76</v>
      </c>
      <c r="G440">
        <v>34.99</v>
      </c>
      <c r="I440" s="21">
        <v>15130</v>
      </c>
      <c r="J440" s="22">
        <v>5000730.11</v>
      </c>
      <c r="K440" s="22">
        <v>1429086.89</v>
      </c>
      <c r="L440" s="22">
        <v>26.757</v>
      </c>
      <c r="M440">
        <f t="shared" si="6"/>
        <v>126.757</v>
      </c>
      <c r="N440">
        <v>5000730.11</v>
      </c>
      <c r="O440">
        <v>1429086.89</v>
      </c>
      <c r="P440">
        <v>15130</v>
      </c>
    </row>
    <row r="441" ht="15.15" spans="4:16">
      <c r="D441">
        <v>15125</v>
      </c>
      <c r="E441">
        <v>5001657.59</v>
      </c>
      <c r="F441">
        <v>1429095.91</v>
      </c>
      <c r="G441">
        <v>38.05</v>
      </c>
      <c r="I441" s="21">
        <v>15131</v>
      </c>
      <c r="J441" s="22">
        <v>5000730.02</v>
      </c>
      <c r="K441" s="22">
        <v>1429086.15</v>
      </c>
      <c r="L441" s="22">
        <v>26.527</v>
      </c>
      <c r="M441">
        <f t="shared" si="6"/>
        <v>126.527</v>
      </c>
      <c r="N441">
        <v>5000730.02</v>
      </c>
      <c r="O441">
        <v>1429086.15</v>
      </c>
      <c r="P441">
        <v>15131</v>
      </c>
    </row>
    <row r="442" ht="15.15" spans="4:16">
      <c r="D442">
        <v>15124</v>
      </c>
      <c r="E442">
        <v>5001657.82</v>
      </c>
      <c r="F442">
        <v>1429095.71</v>
      </c>
      <c r="G442">
        <v>38.17</v>
      </c>
      <c r="I442" s="21">
        <v>15132</v>
      </c>
      <c r="J442" s="22">
        <v>5000729.38</v>
      </c>
      <c r="K442" s="22">
        <v>1429085.39</v>
      </c>
      <c r="L442" s="22">
        <v>26.447</v>
      </c>
      <c r="M442">
        <f t="shared" si="6"/>
        <v>126.447</v>
      </c>
      <c r="N442">
        <v>5000729.38</v>
      </c>
      <c r="O442">
        <v>1429085.39</v>
      </c>
      <c r="P442">
        <v>15132</v>
      </c>
    </row>
    <row r="443" ht="15.15" spans="4:16">
      <c r="D443">
        <v>14033</v>
      </c>
      <c r="E443">
        <v>5001658.6</v>
      </c>
      <c r="F443">
        <v>1429092.67</v>
      </c>
      <c r="G443">
        <v>39.6</v>
      </c>
      <c r="I443" s="21">
        <v>15133</v>
      </c>
      <c r="J443" s="22">
        <v>5000729.41</v>
      </c>
      <c r="K443" s="22">
        <v>1429085.26</v>
      </c>
      <c r="L443" s="22">
        <v>26.217</v>
      </c>
      <c r="M443">
        <f t="shared" si="6"/>
        <v>126.217</v>
      </c>
      <c r="N443">
        <v>5000729.41</v>
      </c>
      <c r="O443">
        <v>1429085.26</v>
      </c>
      <c r="P443">
        <v>15133</v>
      </c>
    </row>
    <row r="444" ht="15.15" spans="4:16">
      <c r="D444">
        <v>14032</v>
      </c>
      <c r="E444">
        <v>5001659.2</v>
      </c>
      <c r="F444">
        <v>1429092.1</v>
      </c>
      <c r="G444">
        <v>39.58</v>
      </c>
      <c r="I444" s="21">
        <v>15134</v>
      </c>
      <c r="J444" s="22">
        <v>5000729.29</v>
      </c>
      <c r="K444" s="22">
        <v>1429085.29</v>
      </c>
      <c r="L444" s="22">
        <v>25.997</v>
      </c>
      <c r="M444">
        <f t="shared" si="6"/>
        <v>125.997</v>
      </c>
      <c r="N444">
        <v>5000729.29</v>
      </c>
      <c r="O444">
        <v>1429085.29</v>
      </c>
      <c r="P444">
        <v>15134</v>
      </c>
    </row>
    <row r="445" ht="15.15" spans="4:16">
      <c r="D445">
        <v>14031</v>
      </c>
      <c r="E445">
        <v>5001660.6</v>
      </c>
      <c r="F445">
        <v>1429089.37</v>
      </c>
      <c r="G445">
        <v>43.07</v>
      </c>
      <c r="I445" s="21">
        <v>15135</v>
      </c>
      <c r="J445" s="22">
        <v>5000728.99</v>
      </c>
      <c r="K445" s="22">
        <v>1429083.68</v>
      </c>
      <c r="L445" s="22">
        <v>25.927</v>
      </c>
      <c r="M445">
        <f t="shared" si="6"/>
        <v>125.927</v>
      </c>
      <c r="N445">
        <v>5000728.99</v>
      </c>
      <c r="O445">
        <v>1429083.68</v>
      </c>
      <c r="P445">
        <v>15135</v>
      </c>
    </row>
    <row r="446" ht="15.15" spans="4:16">
      <c r="D446">
        <v>14030</v>
      </c>
      <c r="E446">
        <v>5001662.76</v>
      </c>
      <c r="F446">
        <v>1429086.16</v>
      </c>
      <c r="G446">
        <v>43.13</v>
      </c>
      <c r="I446" s="21">
        <v>15136</v>
      </c>
      <c r="J446" s="22">
        <v>5000727.74</v>
      </c>
      <c r="K446" s="22">
        <v>1429081.31</v>
      </c>
      <c r="L446" s="22">
        <v>25.797</v>
      </c>
      <c r="M446">
        <f t="shared" si="6"/>
        <v>125.797</v>
      </c>
      <c r="N446">
        <v>5000727.74</v>
      </c>
      <c r="O446">
        <v>1429081.31</v>
      </c>
      <c r="P446">
        <v>15136</v>
      </c>
    </row>
    <row r="447" ht="15.15" spans="4:16">
      <c r="D447">
        <v>14029</v>
      </c>
      <c r="E447">
        <v>5001666.86</v>
      </c>
      <c r="F447">
        <v>1429079.57</v>
      </c>
      <c r="G447">
        <v>43.06</v>
      </c>
      <c r="I447" s="21">
        <v>15137</v>
      </c>
      <c r="J447" s="22">
        <v>5000727.13</v>
      </c>
      <c r="K447" s="22">
        <v>1429078.99</v>
      </c>
      <c r="L447" s="22">
        <v>25.847</v>
      </c>
      <c r="M447">
        <f t="shared" si="6"/>
        <v>125.847</v>
      </c>
      <c r="N447">
        <v>5000727.13</v>
      </c>
      <c r="O447">
        <v>1429078.99</v>
      </c>
      <c r="P447">
        <v>15137</v>
      </c>
    </row>
    <row r="448" ht="15.15" spans="9:16">
      <c r="I448" s="21">
        <v>15138</v>
      </c>
      <c r="J448" s="22">
        <v>5000726.18</v>
      </c>
      <c r="K448" s="22">
        <v>1429076.76</v>
      </c>
      <c r="L448" s="22">
        <v>25.897</v>
      </c>
      <c r="M448">
        <f t="shared" si="6"/>
        <v>125.897</v>
      </c>
      <c r="N448">
        <v>5000726.18</v>
      </c>
      <c r="O448">
        <v>1429076.76</v>
      </c>
      <c r="P448">
        <v>15138</v>
      </c>
    </row>
    <row r="449" ht="15.15" spans="4:16">
      <c r="D449">
        <v>15126</v>
      </c>
      <c r="E449">
        <v>5000733.71</v>
      </c>
      <c r="F449">
        <v>1429099.6</v>
      </c>
      <c r="G449">
        <v>35.96</v>
      </c>
      <c r="I449" s="21">
        <v>15139</v>
      </c>
      <c r="J449" s="22">
        <v>5000725.2</v>
      </c>
      <c r="K449" s="22">
        <v>1429074.9</v>
      </c>
      <c r="L449" s="22">
        <v>25.937</v>
      </c>
      <c r="M449">
        <f t="shared" si="6"/>
        <v>125.937</v>
      </c>
      <c r="N449">
        <v>5000725.2</v>
      </c>
      <c r="O449">
        <v>1429074.9</v>
      </c>
      <c r="P449">
        <v>15139</v>
      </c>
    </row>
    <row r="450" ht="15.15" spans="4:16">
      <c r="D450">
        <v>15127</v>
      </c>
      <c r="E450">
        <v>5000733.6</v>
      </c>
      <c r="F450">
        <v>1429096.56</v>
      </c>
      <c r="G450">
        <v>36</v>
      </c>
      <c r="I450" s="21">
        <v>15140</v>
      </c>
      <c r="J450" s="22">
        <v>5000725.1</v>
      </c>
      <c r="K450" s="22">
        <v>1429074.24</v>
      </c>
      <c r="L450" s="22">
        <v>26.237</v>
      </c>
      <c r="M450">
        <f t="shared" ref="M450:M513" si="7">L450+100</f>
        <v>126.237</v>
      </c>
      <c r="N450">
        <v>5000725.1</v>
      </c>
      <c r="O450">
        <v>1429074.24</v>
      </c>
      <c r="P450">
        <v>15140</v>
      </c>
    </row>
    <row r="451" ht="15.15" spans="4:16">
      <c r="D451">
        <v>15128</v>
      </c>
      <c r="E451">
        <v>5000731.94</v>
      </c>
      <c r="F451">
        <v>1429093.64</v>
      </c>
      <c r="G451">
        <v>35.86</v>
      </c>
      <c r="I451" s="21">
        <v>15141</v>
      </c>
      <c r="J451" s="22">
        <v>5000725.04</v>
      </c>
      <c r="K451" s="22">
        <v>1429073.6</v>
      </c>
      <c r="L451" s="22">
        <v>26.547</v>
      </c>
      <c r="M451">
        <f t="shared" si="7"/>
        <v>126.547</v>
      </c>
      <c r="N451">
        <v>5000725.04</v>
      </c>
      <c r="O451">
        <v>1429073.6</v>
      </c>
      <c r="P451">
        <v>15141</v>
      </c>
    </row>
    <row r="452" ht="15.15" spans="4:16">
      <c r="D452">
        <v>15129</v>
      </c>
      <c r="E452">
        <v>5000731.24</v>
      </c>
      <c r="F452">
        <v>1429090.3</v>
      </c>
      <c r="G452">
        <v>35.37</v>
      </c>
      <c r="I452" s="21">
        <v>15142</v>
      </c>
      <c r="J452" s="22">
        <v>5000723.88</v>
      </c>
      <c r="K452" s="22">
        <v>1429071.81</v>
      </c>
      <c r="L452" s="22">
        <v>26.527</v>
      </c>
      <c r="M452">
        <f t="shared" si="7"/>
        <v>126.527</v>
      </c>
      <c r="N452">
        <v>5000723.88</v>
      </c>
      <c r="O452">
        <v>1429071.81</v>
      </c>
      <c r="P452">
        <v>15142</v>
      </c>
    </row>
    <row r="453" ht="15.15" spans="4:16">
      <c r="D453">
        <v>15130</v>
      </c>
      <c r="E453">
        <v>5000730.11</v>
      </c>
      <c r="F453">
        <v>1429086.89</v>
      </c>
      <c r="G453">
        <v>34.4</v>
      </c>
      <c r="I453" s="21">
        <v>15143</v>
      </c>
      <c r="J453" s="22">
        <v>5000724.04</v>
      </c>
      <c r="K453" s="22">
        <v>1429070.5</v>
      </c>
      <c r="L453" s="22">
        <v>26.327</v>
      </c>
      <c r="M453">
        <f t="shared" si="7"/>
        <v>126.327</v>
      </c>
      <c r="N453">
        <v>5000724.04</v>
      </c>
      <c r="O453">
        <v>1429070.5</v>
      </c>
      <c r="P453">
        <v>15143</v>
      </c>
    </row>
    <row r="454" ht="15.15" spans="4:16">
      <c r="D454">
        <v>15131</v>
      </c>
      <c r="E454">
        <v>5000730.02</v>
      </c>
      <c r="F454">
        <v>1429086.15</v>
      </c>
      <c r="G454">
        <v>34.17</v>
      </c>
      <c r="I454" s="21">
        <v>15144</v>
      </c>
      <c r="J454" s="22">
        <v>5000723.11</v>
      </c>
      <c r="K454" s="22">
        <v>1429067.79</v>
      </c>
      <c r="L454" s="22">
        <v>26.167</v>
      </c>
      <c r="M454">
        <f t="shared" si="7"/>
        <v>126.167</v>
      </c>
      <c r="N454">
        <v>5000723.11</v>
      </c>
      <c r="O454">
        <v>1429067.79</v>
      </c>
      <c r="P454">
        <v>15144</v>
      </c>
    </row>
    <row r="455" ht="15.15" spans="4:16">
      <c r="D455">
        <v>15132</v>
      </c>
      <c r="E455">
        <v>5000729.38</v>
      </c>
      <c r="F455">
        <v>1429085.39</v>
      </c>
      <c r="G455">
        <v>34.09</v>
      </c>
      <c r="I455" s="21">
        <v>15145</v>
      </c>
      <c r="J455" s="22">
        <v>5000722.47</v>
      </c>
      <c r="K455" s="22">
        <v>1429066.41</v>
      </c>
      <c r="L455" s="22">
        <v>26.076</v>
      </c>
      <c r="M455">
        <f t="shared" si="7"/>
        <v>126.076</v>
      </c>
      <c r="N455">
        <v>5000722.47</v>
      </c>
      <c r="O455">
        <v>1429066.41</v>
      </c>
      <c r="P455">
        <v>15145</v>
      </c>
    </row>
    <row r="456" ht="15.15" spans="4:16">
      <c r="D456">
        <v>15133</v>
      </c>
      <c r="E456">
        <v>5000729.41</v>
      </c>
      <c r="F456">
        <v>1429085.26</v>
      </c>
      <c r="G456">
        <v>33.86</v>
      </c>
      <c r="I456" s="21">
        <v>15146</v>
      </c>
      <c r="J456" s="22">
        <v>5000720.99</v>
      </c>
      <c r="K456" s="22">
        <v>1429063.09</v>
      </c>
      <c r="L456" s="22">
        <v>25.936</v>
      </c>
      <c r="M456">
        <f t="shared" si="7"/>
        <v>125.936</v>
      </c>
      <c r="N456">
        <v>5000720.99</v>
      </c>
      <c r="O456">
        <v>1429063.09</v>
      </c>
      <c r="P456">
        <v>15146</v>
      </c>
    </row>
    <row r="457" ht="15.15" spans="4:16">
      <c r="D457">
        <v>15134</v>
      </c>
      <c r="E457">
        <v>5000729.29</v>
      </c>
      <c r="F457">
        <v>1429085.29</v>
      </c>
      <c r="G457">
        <v>33.64</v>
      </c>
      <c r="I457" s="21">
        <v>15147</v>
      </c>
      <c r="J457" s="22">
        <v>5000719.42</v>
      </c>
      <c r="K457" s="22">
        <v>1429058.83</v>
      </c>
      <c r="L457" s="22">
        <v>25.656</v>
      </c>
      <c r="M457">
        <f t="shared" si="7"/>
        <v>125.656</v>
      </c>
      <c r="N457">
        <v>5000719.42</v>
      </c>
      <c r="O457">
        <v>1429058.83</v>
      </c>
      <c r="P457">
        <v>15147</v>
      </c>
    </row>
    <row r="458" ht="15.15" spans="4:16">
      <c r="D458">
        <v>15135</v>
      </c>
      <c r="E458">
        <v>5000728.99</v>
      </c>
      <c r="F458">
        <v>1429083.68</v>
      </c>
      <c r="G458">
        <v>33.57</v>
      </c>
      <c r="I458" s="21">
        <v>15148</v>
      </c>
      <c r="J458" s="22">
        <v>5000718.45</v>
      </c>
      <c r="K458" s="22">
        <v>1429056.01</v>
      </c>
      <c r="L458" s="22">
        <v>25.756</v>
      </c>
      <c r="M458">
        <f t="shared" si="7"/>
        <v>125.756</v>
      </c>
      <c r="N458">
        <v>5000718.45</v>
      </c>
      <c r="O458">
        <v>1429056.01</v>
      </c>
      <c r="P458">
        <v>15148</v>
      </c>
    </row>
    <row r="459" ht="15.15" spans="4:16">
      <c r="D459">
        <v>15136</v>
      </c>
      <c r="E459">
        <v>5000727.74</v>
      </c>
      <c r="F459">
        <v>1429081.31</v>
      </c>
      <c r="G459">
        <v>33.44</v>
      </c>
      <c r="I459" s="21">
        <v>15149</v>
      </c>
      <c r="J459" s="22">
        <v>5000717.6</v>
      </c>
      <c r="K459" s="22">
        <v>1429052.84</v>
      </c>
      <c r="L459" s="22">
        <v>25.756</v>
      </c>
      <c r="M459">
        <f t="shared" si="7"/>
        <v>125.756</v>
      </c>
      <c r="N459">
        <v>5000717.6</v>
      </c>
      <c r="O459">
        <v>1429052.84</v>
      </c>
      <c r="P459">
        <v>15149</v>
      </c>
    </row>
    <row r="460" ht="15.15" spans="4:16">
      <c r="D460">
        <v>15137</v>
      </c>
      <c r="E460">
        <v>5000727.13</v>
      </c>
      <c r="F460">
        <v>1429078.99</v>
      </c>
      <c r="G460">
        <v>33.49</v>
      </c>
      <c r="I460" s="21">
        <v>15150</v>
      </c>
      <c r="J460" s="22">
        <v>5000717.21</v>
      </c>
      <c r="K460" s="22">
        <v>1429051.39</v>
      </c>
      <c r="L460" s="22">
        <v>26.006</v>
      </c>
      <c r="M460">
        <f t="shared" si="7"/>
        <v>126.006</v>
      </c>
      <c r="N460">
        <v>5000717.21</v>
      </c>
      <c r="O460">
        <v>1429051.39</v>
      </c>
      <c r="P460">
        <v>15150</v>
      </c>
    </row>
    <row r="461" ht="15.15" spans="4:16">
      <c r="D461">
        <v>15138</v>
      </c>
      <c r="E461">
        <v>5000726.18</v>
      </c>
      <c r="F461">
        <v>1429076.76</v>
      </c>
      <c r="G461">
        <v>33.54</v>
      </c>
      <c r="I461" s="21">
        <v>15151</v>
      </c>
      <c r="J461" s="22">
        <v>5000717.01</v>
      </c>
      <c r="K461" s="22">
        <v>1429051.05</v>
      </c>
      <c r="L461" s="22">
        <v>26.166</v>
      </c>
      <c r="M461">
        <f t="shared" si="7"/>
        <v>126.166</v>
      </c>
      <c r="N461">
        <v>5000717.01</v>
      </c>
      <c r="O461">
        <v>1429051.05</v>
      </c>
      <c r="P461">
        <v>15151</v>
      </c>
    </row>
    <row r="462" ht="15.15" spans="4:16">
      <c r="D462">
        <v>15139</v>
      </c>
      <c r="E462">
        <v>5000725.2</v>
      </c>
      <c r="F462">
        <v>1429074.9</v>
      </c>
      <c r="G462">
        <v>33.58</v>
      </c>
      <c r="I462" s="21">
        <v>15152</v>
      </c>
      <c r="J462" s="22">
        <v>5000716.87</v>
      </c>
      <c r="K462" s="22">
        <v>1429050.65</v>
      </c>
      <c r="L462" s="22">
        <v>26.356</v>
      </c>
      <c r="M462">
        <f t="shared" si="7"/>
        <v>126.356</v>
      </c>
      <c r="N462">
        <v>5000716.87</v>
      </c>
      <c r="O462">
        <v>1429050.65</v>
      </c>
      <c r="P462">
        <v>15152</v>
      </c>
    </row>
    <row r="463" ht="15.15" spans="4:16">
      <c r="D463">
        <v>15140</v>
      </c>
      <c r="E463">
        <v>5000725.1</v>
      </c>
      <c r="F463">
        <v>1429074.24</v>
      </c>
      <c r="G463">
        <v>33.88</v>
      </c>
      <c r="I463" s="21">
        <v>15153</v>
      </c>
      <c r="J463" s="22">
        <v>5000716.18</v>
      </c>
      <c r="K463" s="22">
        <v>1429049.49</v>
      </c>
      <c r="L463" s="22">
        <v>26.916</v>
      </c>
      <c r="M463">
        <f t="shared" si="7"/>
        <v>126.916</v>
      </c>
      <c r="N463">
        <v>5000716.18</v>
      </c>
      <c r="O463">
        <v>1429049.49</v>
      </c>
      <c r="P463">
        <v>15153</v>
      </c>
    </row>
    <row r="464" ht="15.15" spans="4:16">
      <c r="D464">
        <v>15141</v>
      </c>
      <c r="E464">
        <v>5000725.04</v>
      </c>
      <c r="F464">
        <v>1429073.6</v>
      </c>
      <c r="G464">
        <v>34.19</v>
      </c>
      <c r="I464" s="21">
        <v>15154</v>
      </c>
      <c r="J464" s="22">
        <v>5000715.28</v>
      </c>
      <c r="K464" s="22">
        <v>1429047</v>
      </c>
      <c r="L464" s="22">
        <v>27.006</v>
      </c>
      <c r="M464">
        <f t="shared" si="7"/>
        <v>127.006</v>
      </c>
      <c r="N464">
        <v>5000715.28</v>
      </c>
      <c r="O464">
        <v>1429047</v>
      </c>
      <c r="P464">
        <v>15154</v>
      </c>
    </row>
    <row r="465" ht="15.15" spans="4:16">
      <c r="D465">
        <v>15142</v>
      </c>
      <c r="E465">
        <v>5000723.88</v>
      </c>
      <c r="F465">
        <v>1429071.81</v>
      </c>
      <c r="G465">
        <v>34.17</v>
      </c>
      <c r="I465" s="21">
        <v>15155</v>
      </c>
      <c r="J465" s="22">
        <v>5000714.88</v>
      </c>
      <c r="K465" s="22">
        <v>1429045.67</v>
      </c>
      <c r="L465" s="22">
        <v>27.086</v>
      </c>
      <c r="M465">
        <f t="shared" si="7"/>
        <v>127.086</v>
      </c>
      <c r="N465">
        <v>5000714.88</v>
      </c>
      <c r="O465">
        <v>1429045.67</v>
      </c>
      <c r="P465">
        <v>15155</v>
      </c>
    </row>
    <row r="466" ht="15.15" spans="4:16">
      <c r="D466">
        <v>15143</v>
      </c>
      <c r="E466">
        <v>5000724.04</v>
      </c>
      <c r="F466">
        <v>1429070.5</v>
      </c>
      <c r="G466">
        <v>33.97</v>
      </c>
      <c r="I466" s="21">
        <v>15156</v>
      </c>
      <c r="J466" s="22">
        <v>5000714.46</v>
      </c>
      <c r="K466" s="22">
        <v>1429044.38</v>
      </c>
      <c r="L466" s="22">
        <v>27.476</v>
      </c>
      <c r="M466">
        <f t="shared" si="7"/>
        <v>127.476</v>
      </c>
      <c r="N466">
        <v>5000714.46</v>
      </c>
      <c r="O466">
        <v>1429044.38</v>
      </c>
      <c r="P466">
        <v>15156</v>
      </c>
    </row>
    <row r="467" ht="15.15" spans="4:16">
      <c r="D467">
        <v>15144</v>
      </c>
      <c r="E467">
        <v>5000723.11</v>
      </c>
      <c r="F467">
        <v>1429067.79</v>
      </c>
      <c r="G467">
        <v>33.81</v>
      </c>
      <c r="I467" s="21">
        <v>15157</v>
      </c>
      <c r="J467" s="22">
        <v>5000713.42</v>
      </c>
      <c r="K467" s="22">
        <v>1429041.33</v>
      </c>
      <c r="L467" s="22">
        <v>27.666</v>
      </c>
      <c r="M467">
        <f t="shared" si="7"/>
        <v>127.666</v>
      </c>
      <c r="N467">
        <v>5000713.42</v>
      </c>
      <c r="O467">
        <v>1429041.33</v>
      </c>
      <c r="P467">
        <v>15157</v>
      </c>
    </row>
    <row r="468" ht="15.15" spans="4:16">
      <c r="D468">
        <v>15145</v>
      </c>
      <c r="E468">
        <v>5000722.47</v>
      </c>
      <c r="F468">
        <v>1429066.41</v>
      </c>
      <c r="G468">
        <v>33.72</v>
      </c>
      <c r="I468" s="21">
        <v>15158</v>
      </c>
      <c r="J468" s="22">
        <v>5000711.35</v>
      </c>
      <c r="K468" s="22">
        <v>1429036.75</v>
      </c>
      <c r="L468" s="22">
        <v>27.545</v>
      </c>
      <c r="M468">
        <f t="shared" si="7"/>
        <v>127.545</v>
      </c>
      <c r="N468">
        <v>5000711.35</v>
      </c>
      <c r="O468">
        <v>1429036.75</v>
      </c>
      <c r="P468">
        <v>15158</v>
      </c>
    </row>
    <row r="469" ht="15.15" spans="4:16">
      <c r="D469">
        <v>15146</v>
      </c>
      <c r="E469">
        <v>5000720.99</v>
      </c>
      <c r="F469">
        <v>1429063.09</v>
      </c>
      <c r="G469">
        <v>33.58</v>
      </c>
      <c r="I469" s="21">
        <v>15159</v>
      </c>
      <c r="J469" s="22">
        <v>5000710.68</v>
      </c>
      <c r="K469" s="22">
        <v>1429035.35</v>
      </c>
      <c r="L469" s="22">
        <v>27.215</v>
      </c>
      <c r="M469">
        <f t="shared" si="7"/>
        <v>127.215</v>
      </c>
      <c r="N469">
        <v>5000710.68</v>
      </c>
      <c r="O469">
        <v>1429035.35</v>
      </c>
      <c r="P469">
        <v>15159</v>
      </c>
    </row>
    <row r="470" ht="15.15" spans="4:16">
      <c r="D470">
        <v>15147</v>
      </c>
      <c r="E470">
        <v>5000719.42</v>
      </c>
      <c r="F470">
        <v>1429058.83</v>
      </c>
      <c r="G470">
        <v>33.3</v>
      </c>
      <c r="I470" s="21">
        <v>15160</v>
      </c>
      <c r="J470" s="22">
        <v>5000710.15</v>
      </c>
      <c r="K470" s="22">
        <v>1429031.39</v>
      </c>
      <c r="L470" s="22">
        <v>26.875</v>
      </c>
      <c r="M470">
        <f t="shared" si="7"/>
        <v>126.875</v>
      </c>
      <c r="N470">
        <v>5000710.15</v>
      </c>
      <c r="O470">
        <v>1429031.39</v>
      </c>
      <c r="P470">
        <v>15160</v>
      </c>
    </row>
    <row r="471" ht="15.15" spans="4:16">
      <c r="D471">
        <v>15148</v>
      </c>
      <c r="E471">
        <v>5000718.45</v>
      </c>
      <c r="F471">
        <v>1429056.01</v>
      </c>
      <c r="G471">
        <v>33.4</v>
      </c>
      <c r="I471" s="21">
        <v>15161</v>
      </c>
      <c r="J471" s="22">
        <v>5000710.25</v>
      </c>
      <c r="K471" s="22">
        <v>1429031.01</v>
      </c>
      <c r="L471" s="22">
        <v>26.645</v>
      </c>
      <c r="M471">
        <f t="shared" si="7"/>
        <v>126.645</v>
      </c>
      <c r="N471">
        <v>5000710.25</v>
      </c>
      <c r="O471">
        <v>1429031.01</v>
      </c>
      <c r="P471">
        <v>15161</v>
      </c>
    </row>
    <row r="472" ht="15.15" spans="4:16">
      <c r="D472">
        <v>15149</v>
      </c>
      <c r="E472">
        <v>5000717.6</v>
      </c>
      <c r="F472">
        <v>1429052.84</v>
      </c>
      <c r="G472">
        <v>33.4</v>
      </c>
      <c r="I472" s="21">
        <v>15162</v>
      </c>
      <c r="J472" s="22">
        <v>5000710.04</v>
      </c>
      <c r="K472" s="22">
        <v>1429030.06</v>
      </c>
      <c r="L472" s="22">
        <v>26.595</v>
      </c>
      <c r="M472">
        <f t="shared" si="7"/>
        <v>126.595</v>
      </c>
      <c r="N472">
        <v>5000710.04</v>
      </c>
      <c r="O472">
        <v>1429030.06</v>
      </c>
      <c r="P472">
        <v>15162</v>
      </c>
    </row>
    <row r="473" ht="15.15" spans="4:16">
      <c r="D473">
        <v>15150</v>
      </c>
      <c r="E473">
        <v>5000717.21</v>
      </c>
      <c r="F473">
        <v>1429051.39</v>
      </c>
      <c r="G473">
        <v>33.65</v>
      </c>
      <c r="I473" s="21">
        <v>15163</v>
      </c>
      <c r="J473" s="22">
        <v>5000709.72</v>
      </c>
      <c r="K473" s="22">
        <v>1429025.26</v>
      </c>
      <c r="L473" s="22">
        <v>27.775</v>
      </c>
      <c r="M473">
        <f t="shared" si="7"/>
        <v>127.775</v>
      </c>
      <c r="N473">
        <v>5000709.72</v>
      </c>
      <c r="O473">
        <v>1429025.26</v>
      </c>
      <c r="P473">
        <v>15163</v>
      </c>
    </row>
    <row r="474" ht="15.15" spans="4:16">
      <c r="D474">
        <v>15151</v>
      </c>
      <c r="E474">
        <v>5000717.01</v>
      </c>
      <c r="F474">
        <v>1429051.05</v>
      </c>
      <c r="G474">
        <v>33.81</v>
      </c>
      <c r="I474" s="21">
        <v>15164</v>
      </c>
      <c r="J474" s="22">
        <v>5000707.33</v>
      </c>
      <c r="K474" s="22">
        <v>1429021.93</v>
      </c>
      <c r="L474" s="22">
        <v>28.555</v>
      </c>
      <c r="M474">
        <f t="shared" si="7"/>
        <v>128.555</v>
      </c>
      <c r="N474">
        <v>5000707.33</v>
      </c>
      <c r="O474">
        <v>1429021.93</v>
      </c>
      <c r="P474">
        <v>15164</v>
      </c>
    </row>
    <row r="475" ht="15.15" spans="4:16">
      <c r="D475">
        <v>15152</v>
      </c>
      <c r="E475">
        <v>5000716.87</v>
      </c>
      <c r="F475">
        <v>1429050.65</v>
      </c>
      <c r="G475">
        <v>34</v>
      </c>
      <c r="I475" s="21">
        <v>15165</v>
      </c>
      <c r="J475" s="22">
        <v>5000706.53</v>
      </c>
      <c r="K475" s="22">
        <v>1429020.71</v>
      </c>
      <c r="L475" s="22">
        <v>28.695</v>
      </c>
      <c r="M475">
        <f t="shared" si="7"/>
        <v>128.695</v>
      </c>
      <c r="N475">
        <v>5000706.53</v>
      </c>
      <c r="O475">
        <v>1429020.71</v>
      </c>
      <c r="P475">
        <v>15165</v>
      </c>
    </row>
    <row r="476" ht="15.15" spans="4:16">
      <c r="D476">
        <v>15153</v>
      </c>
      <c r="E476">
        <v>5000716.18</v>
      </c>
      <c r="F476">
        <v>1429049.49</v>
      </c>
      <c r="G476">
        <v>34.56</v>
      </c>
      <c r="I476" s="21">
        <v>15166</v>
      </c>
      <c r="J476" s="22">
        <v>5000705.56</v>
      </c>
      <c r="K476" s="22">
        <v>1429018.96</v>
      </c>
      <c r="L476" s="22">
        <v>28.445</v>
      </c>
      <c r="M476">
        <f t="shared" si="7"/>
        <v>128.445</v>
      </c>
      <c r="N476">
        <v>5000705.56</v>
      </c>
      <c r="O476">
        <v>1429018.96</v>
      </c>
      <c r="P476">
        <v>15166</v>
      </c>
    </row>
    <row r="477" ht="15.15" spans="4:16">
      <c r="D477">
        <v>15154</v>
      </c>
      <c r="E477">
        <v>5000715.28</v>
      </c>
      <c r="F477">
        <v>1429047</v>
      </c>
      <c r="G477">
        <v>34.65</v>
      </c>
      <c r="I477" s="21">
        <v>15167</v>
      </c>
      <c r="J477" s="22">
        <v>5000703.76</v>
      </c>
      <c r="K477" s="22">
        <v>1429016.88</v>
      </c>
      <c r="L477" s="22">
        <v>28.495</v>
      </c>
      <c r="M477">
        <f t="shared" si="7"/>
        <v>128.495</v>
      </c>
      <c r="N477">
        <v>5000703.76</v>
      </c>
      <c r="O477">
        <v>1429016.88</v>
      </c>
      <c r="P477">
        <v>15167</v>
      </c>
    </row>
    <row r="478" ht="15.15" spans="4:16">
      <c r="D478">
        <v>15155</v>
      </c>
      <c r="E478">
        <v>5000714.88</v>
      </c>
      <c r="F478">
        <v>1429045.67</v>
      </c>
      <c r="G478">
        <v>34.73</v>
      </c>
      <c r="I478" s="21">
        <v>15168</v>
      </c>
      <c r="J478" s="22">
        <v>5000703.98</v>
      </c>
      <c r="K478" s="22">
        <v>1429015.41</v>
      </c>
      <c r="L478" s="22">
        <v>28.275</v>
      </c>
      <c r="M478">
        <f t="shared" si="7"/>
        <v>128.275</v>
      </c>
      <c r="N478">
        <v>5000703.98</v>
      </c>
      <c r="O478">
        <v>1429015.41</v>
      </c>
      <c r="P478">
        <v>15168</v>
      </c>
    </row>
    <row r="479" ht="15.15" spans="4:16">
      <c r="D479">
        <v>15156</v>
      </c>
      <c r="E479">
        <v>5000714.46</v>
      </c>
      <c r="F479">
        <v>1429044.38</v>
      </c>
      <c r="G479">
        <v>35.12</v>
      </c>
      <c r="I479" s="21">
        <v>15169</v>
      </c>
      <c r="J479" s="22">
        <v>5000703.61</v>
      </c>
      <c r="K479" s="22">
        <v>1429014.17</v>
      </c>
      <c r="L479" s="22">
        <v>28.295</v>
      </c>
      <c r="M479">
        <f t="shared" si="7"/>
        <v>128.295</v>
      </c>
      <c r="N479">
        <v>5000703.61</v>
      </c>
      <c r="O479">
        <v>1429014.17</v>
      </c>
      <c r="P479">
        <v>15169</v>
      </c>
    </row>
    <row r="480" ht="15.15" spans="4:16">
      <c r="D480">
        <v>15157</v>
      </c>
      <c r="E480">
        <v>5000713.42</v>
      </c>
      <c r="F480">
        <v>1429041.33</v>
      </c>
      <c r="G480">
        <v>35.31</v>
      </c>
      <c r="I480" s="21">
        <v>15170</v>
      </c>
      <c r="J480" s="22">
        <v>5000703.3</v>
      </c>
      <c r="K480" s="22">
        <v>1429013.37</v>
      </c>
      <c r="L480" s="22">
        <v>28.265</v>
      </c>
      <c r="M480">
        <f t="shared" si="7"/>
        <v>128.265</v>
      </c>
      <c r="N480">
        <v>5000703.3</v>
      </c>
      <c r="O480">
        <v>1429013.37</v>
      </c>
      <c r="P480">
        <v>15170</v>
      </c>
    </row>
    <row r="481" ht="15.15" spans="4:16">
      <c r="D481">
        <v>15158</v>
      </c>
      <c r="E481">
        <v>5000711.35</v>
      </c>
      <c r="F481">
        <v>1429036.75</v>
      </c>
      <c r="G481">
        <v>35.19</v>
      </c>
      <c r="I481" s="21">
        <v>15171</v>
      </c>
      <c r="J481" s="22">
        <v>5000702.13</v>
      </c>
      <c r="K481" s="22">
        <v>1429009.67</v>
      </c>
      <c r="L481" s="22">
        <v>28.234</v>
      </c>
      <c r="M481">
        <f t="shared" si="7"/>
        <v>128.234</v>
      </c>
      <c r="N481">
        <v>5000702.13</v>
      </c>
      <c r="O481">
        <v>1429009.67</v>
      </c>
      <c r="P481">
        <v>15171</v>
      </c>
    </row>
    <row r="482" ht="15.15" spans="4:16">
      <c r="D482">
        <v>15159</v>
      </c>
      <c r="E482">
        <v>5000710.68</v>
      </c>
      <c r="F482">
        <v>1429035.35</v>
      </c>
      <c r="G482">
        <v>34.86</v>
      </c>
      <c r="I482" s="21">
        <v>15172</v>
      </c>
      <c r="J482" s="22">
        <v>5000700.78</v>
      </c>
      <c r="K482" s="22">
        <v>1429006.82</v>
      </c>
      <c r="L482" s="22">
        <v>28.214</v>
      </c>
      <c r="M482">
        <f t="shared" si="7"/>
        <v>128.214</v>
      </c>
      <c r="N482">
        <v>5000700.78</v>
      </c>
      <c r="O482">
        <v>1429006.82</v>
      </c>
      <c r="P482">
        <v>15172</v>
      </c>
    </row>
    <row r="483" ht="15.15" spans="4:16">
      <c r="D483">
        <v>15160</v>
      </c>
      <c r="E483">
        <v>5000710.15</v>
      </c>
      <c r="F483">
        <v>1429031.39</v>
      </c>
      <c r="G483">
        <v>34.52</v>
      </c>
      <c r="I483" s="21">
        <v>14058</v>
      </c>
      <c r="J483" s="22">
        <v>5000247.87</v>
      </c>
      <c r="K483" s="22">
        <v>1429336.89</v>
      </c>
      <c r="L483" s="22">
        <v>33.541</v>
      </c>
      <c r="M483">
        <f t="shared" si="7"/>
        <v>133.541</v>
      </c>
      <c r="N483">
        <v>5000247.87</v>
      </c>
      <c r="O483">
        <v>1429336.89</v>
      </c>
      <c r="P483">
        <v>14058</v>
      </c>
    </row>
    <row r="484" ht="15.15" spans="4:16">
      <c r="D484">
        <v>15161</v>
      </c>
      <c r="E484">
        <v>5000710.25</v>
      </c>
      <c r="F484">
        <v>1429031.01</v>
      </c>
      <c r="G484">
        <v>34.29</v>
      </c>
      <c r="I484" s="21">
        <v>14057</v>
      </c>
      <c r="J484" s="22">
        <v>5000236.62</v>
      </c>
      <c r="K484" s="22">
        <v>1429335.38</v>
      </c>
      <c r="L484" s="22">
        <v>32.431</v>
      </c>
      <c r="M484">
        <f t="shared" si="7"/>
        <v>132.431</v>
      </c>
      <c r="N484">
        <v>5000236.62</v>
      </c>
      <c r="O484">
        <v>1429335.38</v>
      </c>
      <c r="P484">
        <v>14057</v>
      </c>
    </row>
    <row r="485" ht="15.15" spans="4:16">
      <c r="D485">
        <v>15162</v>
      </c>
      <c r="E485">
        <v>5000710.04</v>
      </c>
      <c r="F485">
        <v>1429030.06</v>
      </c>
      <c r="G485">
        <v>34.24</v>
      </c>
      <c r="I485" s="21">
        <v>14056</v>
      </c>
      <c r="J485" s="22">
        <v>5000236.88</v>
      </c>
      <c r="K485" s="22">
        <v>1429325.4</v>
      </c>
      <c r="L485" s="22">
        <v>25.921</v>
      </c>
      <c r="M485">
        <f t="shared" si="7"/>
        <v>125.921</v>
      </c>
      <c r="N485">
        <v>5000236.88</v>
      </c>
      <c r="O485">
        <v>1429325.4</v>
      </c>
      <c r="P485">
        <v>14056</v>
      </c>
    </row>
    <row r="486" ht="15.15" spans="4:16">
      <c r="D486">
        <v>15163</v>
      </c>
      <c r="E486">
        <v>5000709.72</v>
      </c>
      <c r="F486">
        <v>1429025.26</v>
      </c>
      <c r="G486">
        <v>35.42</v>
      </c>
      <c r="I486" s="21">
        <v>14055</v>
      </c>
      <c r="J486" s="22">
        <v>5000241.98</v>
      </c>
      <c r="K486" s="22">
        <v>1429310.05</v>
      </c>
      <c r="L486" s="22">
        <v>26.02</v>
      </c>
      <c r="M486">
        <f t="shared" si="7"/>
        <v>126.02</v>
      </c>
      <c r="N486">
        <v>5000241.98</v>
      </c>
      <c r="O486">
        <v>1429310.05</v>
      </c>
      <c r="P486">
        <v>14055</v>
      </c>
    </row>
    <row r="487" ht="15.15" spans="4:16">
      <c r="D487">
        <v>15164</v>
      </c>
      <c r="E487">
        <v>5000707.33</v>
      </c>
      <c r="F487">
        <v>1429021.93</v>
      </c>
      <c r="G487">
        <v>36.2</v>
      </c>
      <c r="I487" s="21">
        <v>14054</v>
      </c>
      <c r="J487" s="22">
        <v>5000241.39</v>
      </c>
      <c r="K487" s="22">
        <v>1429305.76</v>
      </c>
      <c r="L487" s="22">
        <v>26.23</v>
      </c>
      <c r="M487">
        <f t="shared" si="7"/>
        <v>126.23</v>
      </c>
      <c r="N487">
        <v>5000241.39</v>
      </c>
      <c r="O487">
        <v>1429305.76</v>
      </c>
      <c r="P487">
        <v>14054</v>
      </c>
    </row>
    <row r="488" ht="15.15" spans="4:16">
      <c r="D488">
        <v>15165</v>
      </c>
      <c r="E488">
        <v>5000706.53</v>
      </c>
      <c r="F488">
        <v>1429020.71</v>
      </c>
      <c r="G488">
        <v>36.34</v>
      </c>
      <c r="I488" s="21">
        <v>14053</v>
      </c>
      <c r="J488" s="22">
        <v>5000239.64</v>
      </c>
      <c r="K488" s="22">
        <v>1429297.71</v>
      </c>
      <c r="L488" s="22">
        <v>26.79</v>
      </c>
      <c r="M488">
        <f t="shared" si="7"/>
        <v>126.79</v>
      </c>
      <c r="N488">
        <v>5000239.64</v>
      </c>
      <c r="O488">
        <v>1429297.71</v>
      </c>
      <c r="P488">
        <v>14053</v>
      </c>
    </row>
    <row r="489" ht="15.15" spans="4:16">
      <c r="D489">
        <v>15166</v>
      </c>
      <c r="E489">
        <v>5000705.56</v>
      </c>
      <c r="F489">
        <v>1429018.96</v>
      </c>
      <c r="G489">
        <v>36.09</v>
      </c>
      <c r="I489" s="21">
        <v>14052</v>
      </c>
      <c r="J489" s="22">
        <v>5000238.57</v>
      </c>
      <c r="K489" s="22">
        <v>1429292.83</v>
      </c>
      <c r="L489" s="22">
        <v>25.929</v>
      </c>
      <c r="M489">
        <f t="shared" si="7"/>
        <v>125.929</v>
      </c>
      <c r="N489">
        <v>5000238.57</v>
      </c>
      <c r="O489">
        <v>1429292.83</v>
      </c>
      <c r="P489">
        <v>14052</v>
      </c>
    </row>
    <row r="490" ht="15.15" spans="4:16">
      <c r="D490">
        <v>15167</v>
      </c>
      <c r="E490">
        <v>5000703.76</v>
      </c>
      <c r="F490">
        <v>1429016.88</v>
      </c>
      <c r="G490">
        <v>36.14</v>
      </c>
      <c r="I490" s="21">
        <v>14051</v>
      </c>
      <c r="J490" s="22">
        <v>5000237.36</v>
      </c>
      <c r="K490" s="22">
        <v>1429288.29</v>
      </c>
      <c r="L490" s="22">
        <v>25.009</v>
      </c>
      <c r="M490">
        <f t="shared" si="7"/>
        <v>125.009</v>
      </c>
      <c r="N490">
        <v>5000237.36</v>
      </c>
      <c r="O490">
        <v>1429288.29</v>
      </c>
      <c r="P490">
        <v>14051</v>
      </c>
    </row>
    <row r="491" ht="15.15" spans="4:16">
      <c r="D491">
        <v>15168</v>
      </c>
      <c r="E491">
        <v>5000703.98</v>
      </c>
      <c r="F491">
        <v>1429015.41</v>
      </c>
      <c r="G491">
        <v>35.92</v>
      </c>
      <c r="I491" s="21">
        <v>14050</v>
      </c>
      <c r="J491" s="22">
        <v>5000237.09</v>
      </c>
      <c r="K491" s="22">
        <v>1429284.72</v>
      </c>
      <c r="L491" s="22">
        <v>24.549</v>
      </c>
      <c r="M491">
        <f t="shared" si="7"/>
        <v>124.549</v>
      </c>
      <c r="N491">
        <v>5000237.09</v>
      </c>
      <c r="O491">
        <v>1429284.72</v>
      </c>
      <c r="P491">
        <v>14050</v>
      </c>
    </row>
    <row r="492" ht="15.15" spans="4:16">
      <c r="D492">
        <v>15169</v>
      </c>
      <c r="E492">
        <v>5000703.61</v>
      </c>
      <c r="F492">
        <v>1429014.17</v>
      </c>
      <c r="G492">
        <v>35.94</v>
      </c>
      <c r="I492" s="21">
        <v>14049</v>
      </c>
      <c r="J492" s="22">
        <v>5000235.25</v>
      </c>
      <c r="K492" s="22">
        <v>1429278.86</v>
      </c>
      <c r="L492" s="22">
        <v>24.579</v>
      </c>
      <c r="M492">
        <f t="shared" si="7"/>
        <v>124.579</v>
      </c>
      <c r="N492">
        <v>5000235.25</v>
      </c>
      <c r="O492">
        <v>1429278.86</v>
      </c>
      <c r="P492">
        <v>14049</v>
      </c>
    </row>
    <row r="493" ht="15.15" spans="4:16">
      <c r="D493">
        <v>15170</v>
      </c>
      <c r="E493">
        <v>5000703.3</v>
      </c>
      <c r="F493">
        <v>1429013.37</v>
      </c>
      <c r="G493">
        <v>35.91</v>
      </c>
      <c r="I493" s="21">
        <v>14048</v>
      </c>
      <c r="J493" s="22">
        <v>5000234.88</v>
      </c>
      <c r="K493" s="22">
        <v>1429274.98</v>
      </c>
      <c r="L493" s="22">
        <v>24.819</v>
      </c>
      <c r="M493">
        <f t="shared" si="7"/>
        <v>124.819</v>
      </c>
      <c r="N493">
        <v>5000234.88</v>
      </c>
      <c r="O493">
        <v>1429274.98</v>
      </c>
      <c r="P493">
        <v>14048</v>
      </c>
    </row>
    <row r="494" ht="15.15" spans="4:16">
      <c r="D494">
        <v>15171</v>
      </c>
      <c r="E494">
        <v>5000702.13</v>
      </c>
      <c r="F494">
        <v>1429009.67</v>
      </c>
      <c r="G494">
        <v>35.88</v>
      </c>
      <c r="I494" s="21">
        <v>14047</v>
      </c>
      <c r="J494" s="22">
        <v>5000233.43</v>
      </c>
      <c r="K494" s="22">
        <v>1429268.62</v>
      </c>
      <c r="L494" s="22">
        <v>24.758</v>
      </c>
      <c r="M494">
        <f t="shared" si="7"/>
        <v>124.758</v>
      </c>
      <c r="N494">
        <v>5000233.43</v>
      </c>
      <c r="O494">
        <v>1429268.62</v>
      </c>
      <c r="P494">
        <v>14047</v>
      </c>
    </row>
    <row r="495" ht="15.15" spans="4:16">
      <c r="D495">
        <v>15172</v>
      </c>
      <c r="E495">
        <v>5000700.78</v>
      </c>
      <c r="F495">
        <v>1429006.82</v>
      </c>
      <c r="G495">
        <v>35.86</v>
      </c>
      <c r="I495" s="21">
        <v>14046</v>
      </c>
      <c r="J495" s="22">
        <v>5000232</v>
      </c>
      <c r="K495" s="22">
        <v>1429262.7</v>
      </c>
      <c r="L495" s="22">
        <v>24.608</v>
      </c>
      <c r="M495">
        <f t="shared" si="7"/>
        <v>124.608</v>
      </c>
      <c r="N495">
        <v>5000232</v>
      </c>
      <c r="O495">
        <v>1429262.7</v>
      </c>
      <c r="P495">
        <v>14046</v>
      </c>
    </row>
    <row r="496" ht="15.15" spans="9:16">
      <c r="I496" s="21">
        <v>14045</v>
      </c>
      <c r="J496" s="22">
        <v>5000231.34</v>
      </c>
      <c r="K496" s="22">
        <v>1429258.19</v>
      </c>
      <c r="L496" s="22">
        <v>24.718</v>
      </c>
      <c r="M496">
        <f t="shared" si="7"/>
        <v>124.718</v>
      </c>
      <c r="N496">
        <v>5000231.34</v>
      </c>
      <c r="O496">
        <v>1429258.19</v>
      </c>
      <c r="P496">
        <v>14045</v>
      </c>
    </row>
    <row r="497" ht="15.15" spans="4:16">
      <c r="D497">
        <v>14058</v>
      </c>
      <c r="E497">
        <v>5000247.87</v>
      </c>
      <c r="F497">
        <v>1429336.89</v>
      </c>
      <c r="G497">
        <v>41.16</v>
      </c>
      <c r="I497" s="21">
        <v>14044</v>
      </c>
      <c r="J497" s="22">
        <v>5000230.63</v>
      </c>
      <c r="K497" s="22">
        <v>1429254.41</v>
      </c>
      <c r="L497" s="22">
        <v>24.968</v>
      </c>
      <c r="M497">
        <f t="shared" si="7"/>
        <v>124.968</v>
      </c>
      <c r="N497">
        <v>5000230.63</v>
      </c>
      <c r="O497">
        <v>1429254.41</v>
      </c>
      <c r="P497">
        <v>14044</v>
      </c>
    </row>
    <row r="498" ht="15.15" spans="4:16">
      <c r="D498">
        <v>14057</v>
      </c>
      <c r="E498">
        <v>5000236.62</v>
      </c>
      <c r="F498">
        <v>1429335.38</v>
      </c>
      <c r="G498">
        <v>40.05</v>
      </c>
      <c r="I498" s="21">
        <v>14043</v>
      </c>
      <c r="J498" s="22">
        <v>5000229.96</v>
      </c>
      <c r="K498" s="22">
        <v>1429251.96</v>
      </c>
      <c r="L498" s="22">
        <v>25.448</v>
      </c>
      <c r="M498">
        <f t="shared" si="7"/>
        <v>125.448</v>
      </c>
      <c r="N498">
        <v>5000229.96</v>
      </c>
      <c r="O498">
        <v>1429251.96</v>
      </c>
      <c r="P498">
        <v>14043</v>
      </c>
    </row>
    <row r="499" ht="15.15" spans="4:16">
      <c r="D499">
        <v>14056</v>
      </c>
      <c r="E499">
        <v>5000236.88</v>
      </c>
      <c r="F499">
        <v>1429325.4</v>
      </c>
      <c r="G499">
        <v>33.54</v>
      </c>
      <c r="I499" s="21">
        <v>14042</v>
      </c>
      <c r="J499" s="22">
        <v>5000229.53</v>
      </c>
      <c r="K499" s="22">
        <v>1429249.71</v>
      </c>
      <c r="L499" s="22">
        <v>25.398</v>
      </c>
      <c r="M499">
        <f t="shared" si="7"/>
        <v>125.398</v>
      </c>
      <c r="N499">
        <v>5000229.53</v>
      </c>
      <c r="O499">
        <v>1429249.71</v>
      </c>
      <c r="P499">
        <v>14042</v>
      </c>
    </row>
    <row r="500" ht="15.15" spans="4:16">
      <c r="D500">
        <v>14055</v>
      </c>
      <c r="E500">
        <v>5000241.98</v>
      </c>
      <c r="F500">
        <v>1429310.05</v>
      </c>
      <c r="G500">
        <v>33.64</v>
      </c>
      <c r="I500" s="21">
        <v>14041</v>
      </c>
      <c r="J500" s="22">
        <v>5000228.81</v>
      </c>
      <c r="K500" s="22">
        <v>1429247.56</v>
      </c>
      <c r="L500" s="22">
        <v>26.378</v>
      </c>
      <c r="M500">
        <f t="shared" si="7"/>
        <v>126.378</v>
      </c>
      <c r="N500">
        <v>5000228.81</v>
      </c>
      <c r="O500">
        <v>1429247.56</v>
      </c>
      <c r="P500">
        <v>14041</v>
      </c>
    </row>
    <row r="501" ht="15.15" spans="4:16">
      <c r="D501">
        <v>14054</v>
      </c>
      <c r="E501">
        <v>5000241.39</v>
      </c>
      <c r="F501">
        <v>1429305.76</v>
      </c>
      <c r="G501">
        <v>33.85</v>
      </c>
      <c r="I501" s="21">
        <v>14040</v>
      </c>
      <c r="J501" s="22">
        <v>5000228.63</v>
      </c>
      <c r="K501" s="22">
        <v>1429245.31</v>
      </c>
      <c r="L501" s="22">
        <v>27.407</v>
      </c>
      <c r="M501">
        <f t="shared" si="7"/>
        <v>127.407</v>
      </c>
      <c r="N501">
        <v>5000228.63</v>
      </c>
      <c r="O501">
        <v>1429245.31</v>
      </c>
      <c r="P501">
        <v>14040</v>
      </c>
    </row>
    <row r="502" ht="15.15" spans="4:16">
      <c r="D502">
        <v>14053</v>
      </c>
      <c r="E502">
        <v>5000239.64</v>
      </c>
      <c r="F502">
        <v>1429297.71</v>
      </c>
      <c r="G502">
        <v>34.41</v>
      </c>
      <c r="I502" s="21">
        <v>14039</v>
      </c>
      <c r="J502" s="22">
        <v>5000228.44</v>
      </c>
      <c r="K502" s="22">
        <v>1429244.02</v>
      </c>
      <c r="L502" s="22">
        <v>26.937</v>
      </c>
      <c r="M502">
        <f t="shared" si="7"/>
        <v>126.937</v>
      </c>
      <c r="N502">
        <v>5000228.44</v>
      </c>
      <c r="O502">
        <v>1429244.02</v>
      </c>
      <c r="P502">
        <v>14039</v>
      </c>
    </row>
    <row r="503" ht="15.15" spans="4:16">
      <c r="D503">
        <v>14052</v>
      </c>
      <c r="E503">
        <v>5000238.57</v>
      </c>
      <c r="F503">
        <v>1429292.83</v>
      </c>
      <c r="G503">
        <v>33.55</v>
      </c>
      <c r="I503" s="21">
        <v>14038</v>
      </c>
      <c r="J503" s="22">
        <v>5000231.67</v>
      </c>
      <c r="K503" s="22">
        <v>1429243.1</v>
      </c>
      <c r="L503" s="22">
        <v>27.057</v>
      </c>
      <c r="M503">
        <f t="shared" si="7"/>
        <v>127.057</v>
      </c>
      <c r="N503">
        <v>5000231.67</v>
      </c>
      <c r="O503">
        <v>1429243.1</v>
      </c>
      <c r="P503">
        <v>14038</v>
      </c>
    </row>
    <row r="504" ht="15.15" spans="4:16">
      <c r="D504">
        <v>14051</v>
      </c>
      <c r="E504">
        <v>5000237.36</v>
      </c>
      <c r="F504">
        <v>1429288.29</v>
      </c>
      <c r="G504">
        <v>32.63</v>
      </c>
      <c r="I504" s="21">
        <v>14064</v>
      </c>
      <c r="J504" s="22">
        <v>5000223.58</v>
      </c>
      <c r="K504" s="22">
        <v>1429227.18</v>
      </c>
      <c r="L504" s="22">
        <v>26.287</v>
      </c>
      <c r="M504">
        <f t="shared" si="7"/>
        <v>126.287</v>
      </c>
      <c r="N504">
        <v>5000223.58</v>
      </c>
      <c r="O504">
        <v>1429227.18</v>
      </c>
      <c r="P504">
        <v>14064</v>
      </c>
    </row>
    <row r="505" ht="15.15" spans="4:16">
      <c r="D505">
        <v>14050</v>
      </c>
      <c r="E505">
        <v>5000237.09</v>
      </c>
      <c r="F505">
        <v>1429284.72</v>
      </c>
      <c r="G505">
        <v>32.17</v>
      </c>
      <c r="I505" s="21">
        <v>14063</v>
      </c>
      <c r="J505" s="22">
        <v>5000224.43</v>
      </c>
      <c r="K505" s="22">
        <v>1429224.89</v>
      </c>
      <c r="L505" s="22">
        <v>26.577</v>
      </c>
      <c r="M505">
        <f t="shared" si="7"/>
        <v>126.577</v>
      </c>
      <c r="N505">
        <v>5000224.43</v>
      </c>
      <c r="O505">
        <v>1429224.89</v>
      </c>
      <c r="P505">
        <v>14063</v>
      </c>
    </row>
    <row r="506" ht="15.15" spans="4:16">
      <c r="D506">
        <v>14049</v>
      </c>
      <c r="E506">
        <v>5000235.25</v>
      </c>
      <c r="F506">
        <v>1429278.86</v>
      </c>
      <c r="G506">
        <v>32.2</v>
      </c>
      <c r="I506" s="21">
        <v>14062</v>
      </c>
      <c r="J506" s="22">
        <v>5000223.43</v>
      </c>
      <c r="K506" s="22">
        <v>1429220.55</v>
      </c>
      <c r="L506" s="22">
        <v>26.266</v>
      </c>
      <c r="M506">
        <f t="shared" si="7"/>
        <v>126.266</v>
      </c>
      <c r="N506">
        <v>5000223.43</v>
      </c>
      <c r="O506">
        <v>1429220.55</v>
      </c>
      <c r="P506">
        <v>14062</v>
      </c>
    </row>
    <row r="507" ht="15.15" spans="4:16">
      <c r="D507">
        <v>14048</v>
      </c>
      <c r="E507">
        <v>5000234.88</v>
      </c>
      <c r="F507">
        <v>1429274.98</v>
      </c>
      <c r="G507">
        <v>32.44</v>
      </c>
      <c r="I507" s="21">
        <v>14061</v>
      </c>
      <c r="J507" s="22">
        <v>5000222.84</v>
      </c>
      <c r="K507" s="22">
        <v>1429218.31</v>
      </c>
      <c r="L507" s="22">
        <v>26.596</v>
      </c>
      <c r="M507">
        <f t="shared" si="7"/>
        <v>126.596</v>
      </c>
      <c r="N507">
        <v>5000222.84</v>
      </c>
      <c r="O507">
        <v>1429218.31</v>
      </c>
      <c r="P507">
        <v>14061</v>
      </c>
    </row>
    <row r="508" ht="15.15" spans="4:16">
      <c r="D508">
        <v>14047</v>
      </c>
      <c r="E508">
        <v>5000233.43</v>
      </c>
      <c r="F508">
        <v>1429268.62</v>
      </c>
      <c r="G508">
        <v>32.38</v>
      </c>
      <c r="I508" s="21">
        <v>14060</v>
      </c>
      <c r="J508" s="22">
        <v>5000222.25</v>
      </c>
      <c r="K508" s="22">
        <v>1429216.02</v>
      </c>
      <c r="L508" s="22">
        <v>27.126</v>
      </c>
      <c r="M508">
        <f t="shared" si="7"/>
        <v>127.126</v>
      </c>
      <c r="N508">
        <v>5000222.25</v>
      </c>
      <c r="O508">
        <v>1429216.02</v>
      </c>
      <c r="P508">
        <v>14060</v>
      </c>
    </row>
    <row r="509" ht="15.15" spans="4:16">
      <c r="D509">
        <v>14046</v>
      </c>
      <c r="E509">
        <v>5000232</v>
      </c>
      <c r="F509">
        <v>1429262.7</v>
      </c>
      <c r="G509">
        <v>32.23</v>
      </c>
      <c r="I509" s="21">
        <v>14059</v>
      </c>
      <c r="J509" s="22">
        <v>5000221.47</v>
      </c>
      <c r="K509" s="22">
        <v>1429213.07</v>
      </c>
      <c r="L509" s="22">
        <v>26.116</v>
      </c>
      <c r="M509">
        <f t="shared" si="7"/>
        <v>126.116</v>
      </c>
      <c r="N509">
        <v>5000221.47</v>
      </c>
      <c r="O509">
        <v>1429213.07</v>
      </c>
      <c r="P509">
        <v>14059</v>
      </c>
    </row>
    <row r="510" ht="15.15" spans="4:16">
      <c r="D510">
        <v>14045</v>
      </c>
      <c r="E510">
        <v>5000231.34</v>
      </c>
      <c r="F510">
        <v>1429258.19</v>
      </c>
      <c r="G510">
        <v>32.34</v>
      </c>
      <c r="I510" s="21">
        <v>14086</v>
      </c>
      <c r="J510" s="22">
        <v>4999916.51</v>
      </c>
      <c r="K510" s="22">
        <v>1429243.68</v>
      </c>
      <c r="L510" s="22">
        <v>25.436</v>
      </c>
      <c r="M510">
        <f t="shared" si="7"/>
        <v>125.436</v>
      </c>
      <c r="N510">
        <v>4999916.51</v>
      </c>
      <c r="O510">
        <v>1429243.68</v>
      </c>
      <c r="P510">
        <v>14086</v>
      </c>
    </row>
    <row r="511" ht="15.15" spans="4:16">
      <c r="D511">
        <v>14044</v>
      </c>
      <c r="E511">
        <v>5000230.63</v>
      </c>
      <c r="F511">
        <v>1429254.41</v>
      </c>
      <c r="G511">
        <v>32.59</v>
      </c>
      <c r="I511" s="21">
        <v>14085</v>
      </c>
      <c r="J511" s="22">
        <v>4999919.49</v>
      </c>
      <c r="K511" s="22">
        <v>1429234.09</v>
      </c>
      <c r="L511" s="22">
        <v>25.435</v>
      </c>
      <c r="M511">
        <f t="shared" si="7"/>
        <v>125.435</v>
      </c>
      <c r="N511">
        <v>4999919.49</v>
      </c>
      <c r="O511">
        <v>1429234.09</v>
      </c>
      <c r="P511">
        <v>14085</v>
      </c>
    </row>
    <row r="512" ht="15.15" spans="4:16">
      <c r="D512">
        <v>14043</v>
      </c>
      <c r="E512">
        <v>5000229.96</v>
      </c>
      <c r="F512">
        <v>1429251.96</v>
      </c>
      <c r="G512">
        <v>33.07</v>
      </c>
      <c r="I512" s="21">
        <v>14084</v>
      </c>
      <c r="J512" s="22">
        <v>4999924.43</v>
      </c>
      <c r="K512" s="22">
        <v>1429217.27</v>
      </c>
      <c r="L512" s="22">
        <v>25.104</v>
      </c>
      <c r="M512">
        <f t="shared" si="7"/>
        <v>125.104</v>
      </c>
      <c r="N512">
        <v>4999924.43</v>
      </c>
      <c r="O512">
        <v>1429217.27</v>
      </c>
      <c r="P512">
        <v>14084</v>
      </c>
    </row>
    <row r="513" ht="15.15" spans="4:16">
      <c r="D513">
        <v>14042</v>
      </c>
      <c r="E513">
        <v>5000229.53</v>
      </c>
      <c r="F513">
        <v>1429249.71</v>
      </c>
      <c r="G513">
        <v>33.02</v>
      </c>
      <c r="I513" s="21">
        <v>14083</v>
      </c>
      <c r="J513" s="22">
        <v>4999928.76</v>
      </c>
      <c r="K513" s="22">
        <v>1429201.63</v>
      </c>
      <c r="L513" s="22">
        <v>25.073</v>
      </c>
      <c r="M513">
        <f t="shared" si="7"/>
        <v>125.073</v>
      </c>
      <c r="N513">
        <v>4999928.76</v>
      </c>
      <c r="O513">
        <v>1429201.63</v>
      </c>
      <c r="P513">
        <v>14083</v>
      </c>
    </row>
    <row r="514" ht="15.15" spans="4:16">
      <c r="D514">
        <v>14041</v>
      </c>
      <c r="E514">
        <v>5000228.81</v>
      </c>
      <c r="F514">
        <v>1429247.56</v>
      </c>
      <c r="G514">
        <v>34</v>
      </c>
      <c r="I514" s="21">
        <v>14082</v>
      </c>
      <c r="J514" s="22">
        <v>4999933.59</v>
      </c>
      <c r="K514" s="22">
        <v>1429185.23</v>
      </c>
      <c r="L514" s="22">
        <v>25.232</v>
      </c>
      <c r="M514">
        <f t="shared" ref="M514:M577" si="8">L514+100</f>
        <v>125.232</v>
      </c>
      <c r="N514">
        <v>4999933.59</v>
      </c>
      <c r="O514">
        <v>1429185.23</v>
      </c>
      <c r="P514">
        <v>14082</v>
      </c>
    </row>
    <row r="515" ht="15.15" spans="4:16">
      <c r="D515">
        <v>14040</v>
      </c>
      <c r="E515">
        <v>5000228.63</v>
      </c>
      <c r="F515">
        <v>1429245.31</v>
      </c>
      <c r="G515">
        <v>35.03</v>
      </c>
      <c r="I515" s="21">
        <v>14081</v>
      </c>
      <c r="J515" s="22">
        <v>4999937.35</v>
      </c>
      <c r="K515" s="22">
        <v>1429169.78</v>
      </c>
      <c r="L515" s="22">
        <v>25.392</v>
      </c>
      <c r="M515">
        <f t="shared" si="8"/>
        <v>125.392</v>
      </c>
      <c r="N515">
        <v>4999937.35</v>
      </c>
      <c r="O515">
        <v>1429169.78</v>
      </c>
      <c r="P515">
        <v>14081</v>
      </c>
    </row>
    <row r="516" ht="15.15" spans="4:16">
      <c r="D516">
        <v>14039</v>
      </c>
      <c r="E516">
        <v>5000228.44</v>
      </c>
      <c r="F516">
        <v>1429244.02</v>
      </c>
      <c r="G516">
        <v>34.56</v>
      </c>
      <c r="I516" s="21">
        <v>14080</v>
      </c>
      <c r="J516" s="22">
        <v>4999939.71</v>
      </c>
      <c r="K516" s="22">
        <v>1429163.64</v>
      </c>
      <c r="L516" s="22">
        <v>24.901</v>
      </c>
      <c r="M516">
        <f t="shared" si="8"/>
        <v>124.901</v>
      </c>
      <c r="N516">
        <v>4999939.71</v>
      </c>
      <c r="O516">
        <v>1429163.64</v>
      </c>
      <c r="P516">
        <v>14080</v>
      </c>
    </row>
    <row r="517" ht="15.15" spans="4:16">
      <c r="D517">
        <v>14038</v>
      </c>
      <c r="E517">
        <v>5000231.67</v>
      </c>
      <c r="F517">
        <v>1429243.1</v>
      </c>
      <c r="G517">
        <v>34.68</v>
      </c>
      <c r="I517" s="21">
        <v>14075</v>
      </c>
      <c r="J517" s="22">
        <v>4999941.33</v>
      </c>
      <c r="K517" s="22">
        <v>1429159.09</v>
      </c>
      <c r="L517" s="22">
        <v>23.961</v>
      </c>
      <c r="M517">
        <f t="shared" si="8"/>
        <v>123.961</v>
      </c>
      <c r="N517">
        <v>4999941.33</v>
      </c>
      <c r="O517">
        <v>1429159.09</v>
      </c>
      <c r="P517">
        <v>14075</v>
      </c>
    </row>
    <row r="518" ht="15.15" spans="4:16">
      <c r="D518">
        <v>14064</v>
      </c>
      <c r="E518">
        <v>5000223.58</v>
      </c>
      <c r="F518">
        <v>1429227.18</v>
      </c>
      <c r="G518">
        <v>33.91</v>
      </c>
      <c r="I518" s="21">
        <v>14076</v>
      </c>
      <c r="J518" s="22">
        <v>4999942.07</v>
      </c>
      <c r="K518" s="22">
        <v>1429155.82</v>
      </c>
      <c r="L518" s="22">
        <v>23.661</v>
      </c>
      <c r="M518">
        <f t="shared" si="8"/>
        <v>123.661</v>
      </c>
      <c r="N518">
        <v>4999942.07</v>
      </c>
      <c r="O518">
        <v>1429155.82</v>
      </c>
      <c r="P518">
        <v>14076</v>
      </c>
    </row>
    <row r="519" ht="15.15" spans="4:16">
      <c r="D519">
        <v>14063</v>
      </c>
      <c r="E519">
        <v>5000224.43</v>
      </c>
      <c r="F519">
        <v>1429224.89</v>
      </c>
      <c r="G519">
        <v>34.2</v>
      </c>
      <c r="I519" s="21">
        <v>14077</v>
      </c>
      <c r="J519" s="22">
        <v>4999943.04</v>
      </c>
      <c r="K519" s="22">
        <v>1429152.84</v>
      </c>
      <c r="L519" s="22">
        <v>23.501</v>
      </c>
      <c r="M519">
        <f t="shared" si="8"/>
        <v>123.501</v>
      </c>
      <c r="N519">
        <v>4999943.04</v>
      </c>
      <c r="O519">
        <v>1429152.84</v>
      </c>
      <c r="P519">
        <v>14077</v>
      </c>
    </row>
    <row r="520" ht="15.15" spans="4:16">
      <c r="D520">
        <v>14062</v>
      </c>
      <c r="E520">
        <v>5000223.43</v>
      </c>
      <c r="F520">
        <v>1429220.55</v>
      </c>
      <c r="G520">
        <v>33.89</v>
      </c>
      <c r="I520" s="21">
        <v>14078</v>
      </c>
      <c r="J520" s="22">
        <v>4999943.63</v>
      </c>
      <c r="K520" s="22">
        <v>1429150.76</v>
      </c>
      <c r="L520" s="22">
        <v>23.261</v>
      </c>
      <c r="M520">
        <f t="shared" si="8"/>
        <v>123.261</v>
      </c>
      <c r="N520">
        <v>4999943.63</v>
      </c>
      <c r="O520">
        <v>1429150.76</v>
      </c>
      <c r="P520">
        <v>14078</v>
      </c>
    </row>
    <row r="521" ht="15.15" spans="4:16">
      <c r="D521">
        <v>14061</v>
      </c>
      <c r="E521">
        <v>5000222.84</v>
      </c>
      <c r="F521">
        <v>1429218.31</v>
      </c>
      <c r="G521">
        <v>34.22</v>
      </c>
      <c r="I521" s="21">
        <v>14079</v>
      </c>
      <c r="J521" s="22">
        <v>4999943.88</v>
      </c>
      <c r="K521" s="22">
        <v>1429149.99</v>
      </c>
      <c r="L521" s="22">
        <v>23.05</v>
      </c>
      <c r="M521">
        <f t="shared" si="8"/>
        <v>123.05</v>
      </c>
      <c r="N521">
        <v>4999943.88</v>
      </c>
      <c r="O521">
        <v>1429149.99</v>
      </c>
      <c r="P521">
        <v>14079</v>
      </c>
    </row>
    <row r="522" ht="15.15" spans="4:16">
      <c r="D522">
        <v>14060</v>
      </c>
      <c r="E522">
        <v>5000222.25</v>
      </c>
      <c r="F522">
        <v>1429216.02</v>
      </c>
      <c r="G522">
        <v>34.75</v>
      </c>
      <c r="I522" s="21">
        <v>14074</v>
      </c>
      <c r="J522" s="22">
        <v>4999950.2</v>
      </c>
      <c r="K522" s="22">
        <v>1429148.13</v>
      </c>
      <c r="L522" s="22">
        <v>23.99</v>
      </c>
      <c r="M522">
        <f t="shared" si="8"/>
        <v>123.99</v>
      </c>
      <c r="N522">
        <v>4999950.2</v>
      </c>
      <c r="O522">
        <v>1429148.13</v>
      </c>
      <c r="P522">
        <v>14074</v>
      </c>
    </row>
    <row r="523" ht="15.15" spans="4:16">
      <c r="D523">
        <v>14059</v>
      </c>
      <c r="E523">
        <v>5000221.47</v>
      </c>
      <c r="F523">
        <v>1429213.07</v>
      </c>
      <c r="G523">
        <v>33.74</v>
      </c>
      <c r="I523" s="21">
        <v>14072</v>
      </c>
      <c r="J523" s="22">
        <v>4999943.15</v>
      </c>
      <c r="K523" s="22">
        <v>1429143.29</v>
      </c>
      <c r="L523" s="22">
        <v>25.37</v>
      </c>
      <c r="M523">
        <f t="shared" si="8"/>
        <v>125.37</v>
      </c>
      <c r="N523">
        <v>4999943.15</v>
      </c>
      <c r="O523">
        <v>1429143.29</v>
      </c>
      <c r="P523">
        <v>14072</v>
      </c>
    </row>
    <row r="524" ht="15.15" spans="9:16">
      <c r="I524" s="21">
        <v>14073</v>
      </c>
      <c r="J524" s="22">
        <v>4999946.26</v>
      </c>
      <c r="K524" s="22">
        <v>1429143.69</v>
      </c>
      <c r="L524" s="22">
        <v>25.71</v>
      </c>
      <c r="M524">
        <f t="shared" si="8"/>
        <v>125.71</v>
      </c>
      <c r="N524">
        <v>4999946.26</v>
      </c>
      <c r="O524">
        <v>1429143.69</v>
      </c>
      <c r="P524">
        <v>14073</v>
      </c>
    </row>
    <row r="525" ht="15.15" spans="4:16">
      <c r="D525">
        <v>14086</v>
      </c>
      <c r="E525">
        <v>4999916.51</v>
      </c>
      <c r="F525">
        <v>1429243.68</v>
      </c>
      <c r="G525">
        <v>33.05</v>
      </c>
      <c r="I525" s="21">
        <v>14071</v>
      </c>
      <c r="J525" s="22">
        <v>4999946.69</v>
      </c>
      <c r="K525" s="22">
        <v>1429139.38</v>
      </c>
      <c r="L525" s="22">
        <v>25.32</v>
      </c>
      <c r="M525">
        <f t="shared" si="8"/>
        <v>125.32</v>
      </c>
      <c r="N525">
        <v>4999946.69</v>
      </c>
      <c r="O525">
        <v>1429139.38</v>
      </c>
      <c r="P525">
        <v>14071</v>
      </c>
    </row>
    <row r="526" ht="15.15" spans="4:16">
      <c r="D526">
        <v>14085</v>
      </c>
      <c r="E526">
        <v>4999919.49</v>
      </c>
      <c r="F526">
        <v>1429234.09</v>
      </c>
      <c r="G526">
        <v>33.05</v>
      </c>
      <c r="I526" s="21">
        <v>14070</v>
      </c>
      <c r="J526" s="22">
        <v>4999948.1</v>
      </c>
      <c r="K526" s="22">
        <v>1429133.62</v>
      </c>
      <c r="L526" s="22">
        <v>25.45</v>
      </c>
      <c r="M526">
        <f t="shared" si="8"/>
        <v>125.45</v>
      </c>
      <c r="N526">
        <v>4999948.1</v>
      </c>
      <c r="O526">
        <v>1429133.62</v>
      </c>
      <c r="P526">
        <v>14070</v>
      </c>
    </row>
    <row r="527" ht="15.15" spans="4:16">
      <c r="D527">
        <v>14084</v>
      </c>
      <c r="E527">
        <v>4999924.43</v>
      </c>
      <c r="F527">
        <v>1429217.27</v>
      </c>
      <c r="G527">
        <v>32.72</v>
      </c>
      <c r="I527" s="21">
        <v>14069</v>
      </c>
      <c r="J527" s="22">
        <v>4999947.96</v>
      </c>
      <c r="K527" s="22">
        <v>1429131.94</v>
      </c>
      <c r="L527" s="22">
        <v>23.85</v>
      </c>
      <c r="M527">
        <f t="shared" si="8"/>
        <v>123.85</v>
      </c>
      <c r="N527">
        <v>4999947.96</v>
      </c>
      <c r="O527">
        <v>1429131.94</v>
      </c>
      <c r="P527">
        <v>14069</v>
      </c>
    </row>
    <row r="528" ht="15.15" spans="4:16">
      <c r="D528">
        <v>14083</v>
      </c>
      <c r="E528">
        <v>4999928.76</v>
      </c>
      <c r="F528">
        <v>1429201.63</v>
      </c>
      <c r="G528">
        <v>32.69</v>
      </c>
      <c r="I528" s="21">
        <v>14068</v>
      </c>
      <c r="J528" s="22">
        <v>4999948.99</v>
      </c>
      <c r="K528" s="22">
        <v>1429130.31</v>
      </c>
      <c r="L528" s="22">
        <v>23.279</v>
      </c>
      <c r="M528">
        <f t="shared" si="8"/>
        <v>123.279</v>
      </c>
      <c r="N528">
        <v>4999948.99</v>
      </c>
      <c r="O528">
        <v>1429130.31</v>
      </c>
      <c r="P528">
        <v>14068</v>
      </c>
    </row>
    <row r="529" ht="15.15" spans="4:16">
      <c r="D529">
        <v>14082</v>
      </c>
      <c r="E529">
        <v>4999933.59</v>
      </c>
      <c r="F529">
        <v>1429185.23</v>
      </c>
      <c r="G529">
        <v>32.85</v>
      </c>
      <c r="I529" s="21">
        <v>14067</v>
      </c>
      <c r="J529" s="22">
        <v>4999949.46</v>
      </c>
      <c r="K529" s="22">
        <v>1429129.14</v>
      </c>
      <c r="L529" s="22">
        <v>23.919</v>
      </c>
      <c r="M529">
        <f t="shared" si="8"/>
        <v>123.919</v>
      </c>
      <c r="N529">
        <v>4999949.46</v>
      </c>
      <c r="O529">
        <v>1429129.14</v>
      </c>
      <c r="P529">
        <v>14067</v>
      </c>
    </row>
    <row r="530" ht="15.15" spans="4:16">
      <c r="D530">
        <v>14081</v>
      </c>
      <c r="E530">
        <v>4999937.35</v>
      </c>
      <c r="F530">
        <v>1429169.78</v>
      </c>
      <c r="G530">
        <v>33.01</v>
      </c>
      <c r="I530" s="21">
        <v>14066</v>
      </c>
      <c r="J530" s="22">
        <v>4999949.69</v>
      </c>
      <c r="K530" s="22">
        <v>1429128.55</v>
      </c>
      <c r="L530" s="22">
        <v>24.319</v>
      </c>
      <c r="M530">
        <f t="shared" si="8"/>
        <v>124.319</v>
      </c>
      <c r="N530">
        <v>4999949.69</v>
      </c>
      <c r="O530">
        <v>1429128.55</v>
      </c>
      <c r="P530">
        <v>14066</v>
      </c>
    </row>
    <row r="531" ht="15.15" spans="4:16">
      <c r="D531">
        <v>14080</v>
      </c>
      <c r="E531">
        <v>4999939.71</v>
      </c>
      <c r="F531">
        <v>1429163.64</v>
      </c>
      <c r="G531">
        <v>32.52</v>
      </c>
      <c r="I531" s="21">
        <v>14065</v>
      </c>
      <c r="J531" s="22">
        <v>4999950.95</v>
      </c>
      <c r="K531" s="22">
        <v>1429124.94</v>
      </c>
      <c r="L531" s="22">
        <v>25.759</v>
      </c>
      <c r="M531">
        <f t="shared" si="8"/>
        <v>125.759</v>
      </c>
      <c r="N531">
        <v>4999950.95</v>
      </c>
      <c r="O531">
        <v>1429124.94</v>
      </c>
      <c r="P531">
        <v>14065</v>
      </c>
    </row>
    <row r="532" ht="15.15" spans="4:16">
      <c r="D532">
        <v>14075</v>
      </c>
      <c r="E532">
        <v>4999941.33</v>
      </c>
      <c r="F532">
        <v>1429159.09</v>
      </c>
      <c r="G532">
        <v>31.58</v>
      </c>
      <c r="I532" s="21">
        <v>18000</v>
      </c>
      <c r="J532" s="22">
        <v>4999131.25</v>
      </c>
      <c r="K532" s="22">
        <v>1429274.02</v>
      </c>
      <c r="L532" s="22">
        <v>32.1</v>
      </c>
      <c r="M532">
        <f t="shared" si="8"/>
        <v>132.1</v>
      </c>
      <c r="N532">
        <v>4999131.25</v>
      </c>
      <c r="O532">
        <v>1429274.02</v>
      </c>
      <c r="P532">
        <v>18000</v>
      </c>
    </row>
    <row r="533" ht="15.15" spans="4:16">
      <c r="D533">
        <v>14076</v>
      </c>
      <c r="E533">
        <v>4999942.07</v>
      </c>
      <c r="F533">
        <v>1429155.82</v>
      </c>
      <c r="G533">
        <v>31.28</v>
      </c>
      <c r="I533" s="21">
        <v>18001</v>
      </c>
      <c r="J533" s="22">
        <v>4999146.57</v>
      </c>
      <c r="K533" s="22">
        <v>1429263.11</v>
      </c>
      <c r="L533" s="22">
        <v>29.019</v>
      </c>
      <c r="M533">
        <f t="shared" si="8"/>
        <v>129.019</v>
      </c>
      <c r="N533">
        <v>4999146.57</v>
      </c>
      <c r="O533">
        <v>1429263.11</v>
      </c>
      <c r="P533">
        <v>18001</v>
      </c>
    </row>
    <row r="534" ht="15.15" spans="4:16">
      <c r="D534">
        <v>14077</v>
      </c>
      <c r="E534">
        <v>4999943.04</v>
      </c>
      <c r="F534">
        <v>1429152.84</v>
      </c>
      <c r="G534">
        <v>31.12</v>
      </c>
      <c r="I534" s="21">
        <v>18002</v>
      </c>
      <c r="J534" s="22">
        <v>4999154.68</v>
      </c>
      <c r="K534" s="22">
        <v>1429253.49</v>
      </c>
      <c r="L534" s="22">
        <v>22.459</v>
      </c>
      <c r="M534">
        <f t="shared" si="8"/>
        <v>122.459</v>
      </c>
      <c r="N534">
        <v>4999154.68</v>
      </c>
      <c r="O534">
        <v>1429253.49</v>
      </c>
      <c r="P534">
        <v>18002</v>
      </c>
    </row>
    <row r="535" ht="15.15" spans="4:16">
      <c r="D535">
        <v>14078</v>
      </c>
      <c r="E535">
        <v>4999943.63</v>
      </c>
      <c r="F535">
        <v>1429150.76</v>
      </c>
      <c r="G535">
        <v>30.88</v>
      </c>
      <c r="I535" s="21">
        <v>18027</v>
      </c>
      <c r="J535" s="22">
        <v>4999165.82</v>
      </c>
      <c r="K535" s="22">
        <v>1429241.58</v>
      </c>
      <c r="L535" s="22">
        <v>20.468</v>
      </c>
      <c r="M535">
        <f t="shared" si="8"/>
        <v>120.468</v>
      </c>
      <c r="N535">
        <v>4999165.82</v>
      </c>
      <c r="O535">
        <v>1429241.58</v>
      </c>
      <c r="P535">
        <v>18027</v>
      </c>
    </row>
    <row r="536" ht="15.15" spans="4:16">
      <c r="D536">
        <v>14079</v>
      </c>
      <c r="E536">
        <v>4999943.88</v>
      </c>
      <c r="F536">
        <v>1429149.99</v>
      </c>
      <c r="G536">
        <v>30.67</v>
      </c>
      <c r="I536" s="21">
        <v>18004</v>
      </c>
      <c r="J536" s="22">
        <v>4999146.38</v>
      </c>
      <c r="K536" s="22">
        <v>1429230.45</v>
      </c>
      <c r="L536" s="22">
        <v>22.308</v>
      </c>
      <c r="M536">
        <f t="shared" si="8"/>
        <v>122.308</v>
      </c>
      <c r="N536">
        <v>4999146.38</v>
      </c>
      <c r="O536">
        <v>1429230.45</v>
      </c>
      <c r="P536">
        <v>18004</v>
      </c>
    </row>
    <row r="537" ht="15.15" spans="4:16">
      <c r="D537">
        <v>14074</v>
      </c>
      <c r="E537">
        <v>4999950.2</v>
      </c>
      <c r="F537">
        <v>1429148.13</v>
      </c>
      <c r="G537">
        <v>31.61</v>
      </c>
      <c r="I537" s="21">
        <v>18003</v>
      </c>
      <c r="J537" s="22">
        <v>4999146.44</v>
      </c>
      <c r="K537" s="22">
        <v>1429230.44</v>
      </c>
      <c r="L537" s="22">
        <v>22.358</v>
      </c>
      <c r="M537">
        <f t="shared" si="8"/>
        <v>122.358</v>
      </c>
      <c r="N537">
        <v>4999146.44</v>
      </c>
      <c r="O537">
        <v>1429230.44</v>
      </c>
      <c r="P537">
        <v>18003</v>
      </c>
    </row>
    <row r="538" ht="15.15" spans="4:16">
      <c r="D538">
        <v>14072</v>
      </c>
      <c r="E538">
        <v>4999943.15</v>
      </c>
      <c r="F538">
        <v>1429143.29</v>
      </c>
      <c r="G538">
        <v>32.99</v>
      </c>
      <c r="I538" s="21">
        <v>18026</v>
      </c>
      <c r="J538" s="22">
        <v>4999166.68</v>
      </c>
      <c r="K538" s="22">
        <v>1429240.25</v>
      </c>
      <c r="L538" s="22">
        <v>20.638</v>
      </c>
      <c r="M538">
        <f t="shared" si="8"/>
        <v>120.638</v>
      </c>
      <c r="N538">
        <v>4999166.68</v>
      </c>
      <c r="O538">
        <v>1429240.25</v>
      </c>
      <c r="P538">
        <v>18026</v>
      </c>
    </row>
    <row r="539" ht="15.15" spans="4:16">
      <c r="D539">
        <v>14073</v>
      </c>
      <c r="E539">
        <v>4999946.26</v>
      </c>
      <c r="F539">
        <v>1429143.69</v>
      </c>
      <c r="G539">
        <v>33.33</v>
      </c>
      <c r="I539" s="21">
        <v>18006</v>
      </c>
      <c r="J539" s="22">
        <v>4999151.23</v>
      </c>
      <c r="K539" s="22">
        <v>1429229.86</v>
      </c>
      <c r="L539" s="22">
        <v>21.117</v>
      </c>
      <c r="M539">
        <f t="shared" si="8"/>
        <v>121.117</v>
      </c>
      <c r="N539">
        <v>4999151.23</v>
      </c>
      <c r="O539">
        <v>1429229.86</v>
      </c>
      <c r="P539">
        <v>18006</v>
      </c>
    </row>
    <row r="540" ht="15.15" spans="4:16">
      <c r="D540">
        <v>14071</v>
      </c>
      <c r="E540">
        <v>4999946.69</v>
      </c>
      <c r="F540">
        <v>1429139.38</v>
      </c>
      <c r="G540">
        <v>32.94</v>
      </c>
      <c r="I540" s="21">
        <v>18005</v>
      </c>
      <c r="J540" s="22">
        <v>4999150.83</v>
      </c>
      <c r="K540" s="22">
        <v>1429229.44</v>
      </c>
      <c r="L540" s="22">
        <v>21.177</v>
      </c>
      <c r="M540">
        <f t="shared" si="8"/>
        <v>121.177</v>
      </c>
      <c r="N540">
        <v>4999150.83</v>
      </c>
      <c r="O540">
        <v>1429229.44</v>
      </c>
      <c r="P540">
        <v>18005</v>
      </c>
    </row>
    <row r="541" ht="15.15" spans="4:16">
      <c r="D541">
        <v>14070</v>
      </c>
      <c r="E541">
        <v>4999948.1</v>
      </c>
      <c r="F541">
        <v>1429133.62</v>
      </c>
      <c r="G541">
        <v>33.07</v>
      </c>
      <c r="I541" s="21">
        <v>18007</v>
      </c>
      <c r="J541" s="22">
        <v>4999152.01</v>
      </c>
      <c r="K541" s="22">
        <v>1429229.65</v>
      </c>
      <c r="L541" s="22">
        <v>20.777</v>
      </c>
      <c r="M541">
        <f t="shared" si="8"/>
        <v>120.777</v>
      </c>
      <c r="N541">
        <v>4999152.01</v>
      </c>
      <c r="O541">
        <v>1429229.65</v>
      </c>
      <c r="P541">
        <v>18007</v>
      </c>
    </row>
    <row r="542" ht="15.15" spans="4:16">
      <c r="D542">
        <v>14069</v>
      </c>
      <c r="E542">
        <v>4999947.96</v>
      </c>
      <c r="F542">
        <v>1429131.94</v>
      </c>
      <c r="G542">
        <v>31.47</v>
      </c>
      <c r="I542" s="21">
        <v>18025</v>
      </c>
      <c r="J542" s="22">
        <v>4999168.15</v>
      </c>
      <c r="K542" s="22">
        <v>1429238.43</v>
      </c>
      <c r="L542" s="22">
        <v>20.947</v>
      </c>
      <c r="M542">
        <f t="shared" si="8"/>
        <v>120.947</v>
      </c>
      <c r="N542">
        <v>4999168.15</v>
      </c>
      <c r="O542">
        <v>1429238.43</v>
      </c>
      <c r="P542">
        <v>18025</v>
      </c>
    </row>
    <row r="543" ht="15.15" spans="4:16">
      <c r="D543">
        <v>14068</v>
      </c>
      <c r="E543">
        <v>4999948.99</v>
      </c>
      <c r="F543">
        <v>1429130.31</v>
      </c>
      <c r="G543">
        <v>30.9</v>
      </c>
      <c r="I543" s="21">
        <v>18008</v>
      </c>
      <c r="J543" s="22">
        <v>4999154.49</v>
      </c>
      <c r="K543" s="22">
        <v>1429229.54</v>
      </c>
      <c r="L543" s="22">
        <v>20.367</v>
      </c>
      <c r="M543">
        <f t="shared" si="8"/>
        <v>120.367</v>
      </c>
      <c r="N543">
        <v>4999154.49</v>
      </c>
      <c r="O543">
        <v>1429229.54</v>
      </c>
      <c r="P543">
        <v>18008</v>
      </c>
    </row>
    <row r="544" ht="15.15" spans="4:16">
      <c r="D544">
        <v>14067</v>
      </c>
      <c r="E544">
        <v>4999949.46</v>
      </c>
      <c r="F544">
        <v>1429129.14</v>
      </c>
      <c r="G544">
        <v>31.54</v>
      </c>
      <c r="I544" s="21">
        <v>18009</v>
      </c>
      <c r="J544" s="22">
        <v>4999155.92</v>
      </c>
      <c r="K544" s="22">
        <v>1429229.32</v>
      </c>
      <c r="L544" s="22">
        <v>20.237</v>
      </c>
      <c r="M544">
        <f t="shared" si="8"/>
        <v>120.237</v>
      </c>
      <c r="N544">
        <v>4999155.92</v>
      </c>
      <c r="O544">
        <v>1429229.32</v>
      </c>
      <c r="P544">
        <v>18009</v>
      </c>
    </row>
    <row r="545" ht="15.15" spans="4:16">
      <c r="D545">
        <v>14066</v>
      </c>
      <c r="E545">
        <v>4999949.69</v>
      </c>
      <c r="F545">
        <v>1429128.55</v>
      </c>
      <c r="G545">
        <v>31.94</v>
      </c>
      <c r="I545" s="21">
        <v>18024</v>
      </c>
      <c r="J545" s="22">
        <v>4999169.47</v>
      </c>
      <c r="K545" s="22">
        <v>1429237.18</v>
      </c>
      <c r="L545" s="22">
        <v>21.197</v>
      </c>
      <c r="M545">
        <f t="shared" si="8"/>
        <v>121.197</v>
      </c>
      <c r="N545">
        <v>4999169.47</v>
      </c>
      <c r="O545">
        <v>1429237.18</v>
      </c>
      <c r="P545">
        <v>18024</v>
      </c>
    </row>
    <row r="546" ht="15.15" spans="4:16">
      <c r="D546">
        <v>14065</v>
      </c>
      <c r="E546">
        <v>4999950.95</v>
      </c>
      <c r="F546">
        <v>1429124.94</v>
      </c>
      <c r="G546">
        <v>33.38</v>
      </c>
      <c r="I546" s="21">
        <v>18010</v>
      </c>
      <c r="J546" s="22">
        <v>4999157.76</v>
      </c>
      <c r="K546" s="22">
        <v>1429228.61</v>
      </c>
      <c r="L546" s="22">
        <v>20.597</v>
      </c>
      <c r="M546">
        <f t="shared" si="8"/>
        <v>120.597</v>
      </c>
      <c r="N546">
        <v>4999157.76</v>
      </c>
      <c r="O546">
        <v>1429228.61</v>
      </c>
      <c r="P546">
        <v>18010</v>
      </c>
    </row>
    <row r="547" ht="15.15" spans="9:16">
      <c r="I547" s="21">
        <v>18011</v>
      </c>
      <c r="J547" s="22">
        <v>4999160.24</v>
      </c>
      <c r="K547" s="22">
        <v>1429227.39</v>
      </c>
      <c r="L547" s="22">
        <v>20.847</v>
      </c>
      <c r="M547">
        <f t="shared" si="8"/>
        <v>120.847</v>
      </c>
      <c r="N547">
        <v>4999160.24</v>
      </c>
      <c r="O547">
        <v>1429227.39</v>
      </c>
      <c r="P547">
        <v>18011</v>
      </c>
    </row>
    <row r="548" ht="15.15" spans="4:16">
      <c r="D548">
        <v>18000</v>
      </c>
      <c r="E548">
        <v>4999131.25</v>
      </c>
      <c r="F548">
        <v>1429274.02</v>
      </c>
      <c r="G548">
        <v>39.69</v>
      </c>
      <c r="I548" s="21">
        <v>18015</v>
      </c>
      <c r="J548" s="22">
        <v>4999171.63</v>
      </c>
      <c r="K548" s="22">
        <v>1429234.68</v>
      </c>
      <c r="L548" s="22">
        <v>21.317</v>
      </c>
      <c r="M548">
        <f t="shared" si="8"/>
        <v>121.317</v>
      </c>
      <c r="N548">
        <v>4999171.63</v>
      </c>
      <c r="O548">
        <v>1429234.68</v>
      </c>
      <c r="P548">
        <v>18015</v>
      </c>
    </row>
    <row r="549" ht="15.15" spans="4:16">
      <c r="D549">
        <v>18001</v>
      </c>
      <c r="E549">
        <v>4999146.57</v>
      </c>
      <c r="F549">
        <v>1429263.11</v>
      </c>
      <c r="G549">
        <v>36.61</v>
      </c>
      <c r="I549" s="21">
        <v>18016</v>
      </c>
      <c r="J549" s="22">
        <v>4999173.78</v>
      </c>
      <c r="K549" s="22">
        <v>1429236.34</v>
      </c>
      <c r="L549" s="22">
        <v>21.897</v>
      </c>
      <c r="M549">
        <f t="shared" si="8"/>
        <v>121.897</v>
      </c>
      <c r="N549">
        <v>4999173.78</v>
      </c>
      <c r="O549">
        <v>1429236.34</v>
      </c>
      <c r="P549">
        <v>18016</v>
      </c>
    </row>
    <row r="550" ht="15.15" spans="4:16">
      <c r="D550">
        <v>18002</v>
      </c>
      <c r="E550">
        <v>4999154.68</v>
      </c>
      <c r="F550">
        <v>1429253.49</v>
      </c>
      <c r="G550">
        <v>30.05</v>
      </c>
      <c r="I550" s="21">
        <v>18012</v>
      </c>
      <c r="J550" s="22">
        <v>4999162.64</v>
      </c>
      <c r="K550" s="22">
        <v>1429226.93</v>
      </c>
      <c r="L550" s="22">
        <v>21.147</v>
      </c>
      <c r="M550">
        <f t="shared" si="8"/>
        <v>121.147</v>
      </c>
      <c r="N550">
        <v>4999162.64</v>
      </c>
      <c r="O550">
        <v>1429226.93</v>
      </c>
      <c r="P550">
        <v>18012</v>
      </c>
    </row>
    <row r="551" ht="15.15" spans="4:16">
      <c r="D551">
        <v>18027</v>
      </c>
      <c r="E551">
        <v>4999165.82</v>
      </c>
      <c r="F551">
        <v>1429241.58</v>
      </c>
      <c r="G551">
        <v>28.06</v>
      </c>
      <c r="I551" s="21">
        <v>18014</v>
      </c>
      <c r="J551" s="22">
        <v>4999169.32</v>
      </c>
      <c r="K551" s="22">
        <v>1429231.05</v>
      </c>
      <c r="L551" s="22">
        <v>21.287</v>
      </c>
      <c r="M551">
        <f t="shared" si="8"/>
        <v>121.287</v>
      </c>
      <c r="N551">
        <v>4999169.32</v>
      </c>
      <c r="O551">
        <v>1429231.05</v>
      </c>
      <c r="P551">
        <v>18014</v>
      </c>
    </row>
    <row r="552" ht="15.15" spans="4:16">
      <c r="D552">
        <v>18004</v>
      </c>
      <c r="E552">
        <v>4999146.38</v>
      </c>
      <c r="F552">
        <v>1429230.45</v>
      </c>
      <c r="G552">
        <v>29.9</v>
      </c>
      <c r="I552" s="21">
        <v>18013</v>
      </c>
      <c r="J552" s="22">
        <v>4999168.56</v>
      </c>
      <c r="K552" s="22">
        <v>1429228.14</v>
      </c>
      <c r="L552" s="22">
        <v>21.207</v>
      </c>
      <c r="M552">
        <f t="shared" si="8"/>
        <v>121.207</v>
      </c>
      <c r="N552">
        <v>4999168.56</v>
      </c>
      <c r="O552">
        <v>1429228.14</v>
      </c>
      <c r="P552">
        <v>18013</v>
      </c>
    </row>
    <row r="553" ht="15.15" spans="4:16">
      <c r="D553">
        <v>18003</v>
      </c>
      <c r="E553">
        <v>4999146.44</v>
      </c>
      <c r="F553">
        <v>1429230.44</v>
      </c>
      <c r="G553">
        <v>29.95</v>
      </c>
      <c r="I553" s="21">
        <v>18017</v>
      </c>
      <c r="J553" s="22">
        <v>4999176.86</v>
      </c>
      <c r="K553" s="22">
        <v>1429233.79</v>
      </c>
      <c r="L553" s="22">
        <v>21.037</v>
      </c>
      <c r="M553">
        <f t="shared" si="8"/>
        <v>121.037</v>
      </c>
      <c r="N553">
        <v>4999176.86</v>
      </c>
      <c r="O553">
        <v>1429233.79</v>
      </c>
      <c r="P553">
        <v>18017</v>
      </c>
    </row>
    <row r="554" ht="15.15" spans="4:16">
      <c r="D554">
        <v>18026</v>
      </c>
      <c r="E554">
        <v>4999166.68</v>
      </c>
      <c r="F554">
        <v>1429240.25</v>
      </c>
      <c r="G554">
        <v>28.23</v>
      </c>
      <c r="I554" s="21">
        <v>18018</v>
      </c>
      <c r="J554" s="22">
        <v>4999180.61</v>
      </c>
      <c r="K554" s="22">
        <v>1429231.04</v>
      </c>
      <c r="L554" s="22">
        <v>21.597</v>
      </c>
      <c r="M554">
        <f t="shared" si="8"/>
        <v>121.597</v>
      </c>
      <c r="N554">
        <v>4999180.61</v>
      </c>
      <c r="O554">
        <v>1429231.04</v>
      </c>
      <c r="P554">
        <v>18018</v>
      </c>
    </row>
    <row r="555" ht="15.15" spans="4:16">
      <c r="D555">
        <v>18006</v>
      </c>
      <c r="E555">
        <v>4999151.23</v>
      </c>
      <c r="F555">
        <v>1429229.86</v>
      </c>
      <c r="G555">
        <v>28.71</v>
      </c>
      <c r="I555" s="21">
        <v>18022</v>
      </c>
      <c r="J555" s="22">
        <v>4999187.29</v>
      </c>
      <c r="K555" s="22">
        <v>1429230.07</v>
      </c>
      <c r="L555" s="22">
        <v>23.166</v>
      </c>
      <c r="M555">
        <f t="shared" si="8"/>
        <v>123.166</v>
      </c>
      <c r="N555">
        <v>4999187.29</v>
      </c>
      <c r="O555">
        <v>1429230.07</v>
      </c>
      <c r="P555">
        <v>18022</v>
      </c>
    </row>
    <row r="556" ht="15.15" spans="4:16">
      <c r="D556">
        <v>18005</v>
      </c>
      <c r="E556">
        <v>4999150.83</v>
      </c>
      <c r="F556">
        <v>1429229.44</v>
      </c>
      <c r="G556">
        <v>28.77</v>
      </c>
      <c r="I556" s="21">
        <v>18021</v>
      </c>
      <c r="J556" s="22">
        <v>4999187.99</v>
      </c>
      <c r="K556" s="22">
        <v>1429228.9</v>
      </c>
      <c r="L556" s="22">
        <v>23.106</v>
      </c>
      <c r="M556">
        <f t="shared" si="8"/>
        <v>123.106</v>
      </c>
      <c r="N556">
        <v>4999187.99</v>
      </c>
      <c r="O556">
        <v>1429228.9</v>
      </c>
      <c r="P556">
        <v>18021</v>
      </c>
    </row>
    <row r="557" ht="15.15" spans="4:16">
      <c r="D557">
        <v>18007</v>
      </c>
      <c r="E557">
        <v>4999152.01</v>
      </c>
      <c r="F557">
        <v>1429229.65</v>
      </c>
      <c r="G557">
        <v>28.37</v>
      </c>
      <c r="I557" s="21">
        <v>18019</v>
      </c>
      <c r="J557" s="22">
        <v>4999184.57</v>
      </c>
      <c r="K557" s="22">
        <v>1429224.12</v>
      </c>
      <c r="L557" s="22">
        <v>23.506</v>
      </c>
      <c r="M557">
        <f t="shared" si="8"/>
        <v>123.506</v>
      </c>
      <c r="N557">
        <v>4999184.57</v>
      </c>
      <c r="O557">
        <v>1429224.12</v>
      </c>
      <c r="P557">
        <v>18019</v>
      </c>
    </row>
    <row r="558" ht="15.15" spans="4:16">
      <c r="D558">
        <v>18025</v>
      </c>
      <c r="E558">
        <v>4999168.15</v>
      </c>
      <c r="F558">
        <v>1429238.43</v>
      </c>
      <c r="G558">
        <v>28.54</v>
      </c>
      <c r="I558" s="21">
        <v>18020</v>
      </c>
      <c r="J558" s="22">
        <v>4999188.14</v>
      </c>
      <c r="K558" s="22">
        <v>1429227.33</v>
      </c>
      <c r="L558" s="22">
        <v>23.036</v>
      </c>
      <c r="M558">
        <f t="shared" si="8"/>
        <v>123.036</v>
      </c>
      <c r="N558">
        <v>4999188.14</v>
      </c>
      <c r="O558">
        <v>1429227.33</v>
      </c>
      <c r="P558">
        <v>18020</v>
      </c>
    </row>
    <row r="559" ht="15.15" spans="4:16">
      <c r="D559">
        <v>18008</v>
      </c>
      <c r="E559">
        <v>4999154.49</v>
      </c>
      <c r="F559">
        <v>1429229.54</v>
      </c>
      <c r="G559">
        <v>27.96</v>
      </c>
      <c r="I559" s="21">
        <v>18023</v>
      </c>
      <c r="J559" s="22">
        <v>4999189.21</v>
      </c>
      <c r="K559" s="22">
        <v>1429214.38</v>
      </c>
      <c r="L559" s="22">
        <v>22.906</v>
      </c>
      <c r="M559">
        <f t="shared" si="8"/>
        <v>122.906</v>
      </c>
      <c r="N559">
        <v>4999189.21</v>
      </c>
      <c r="O559">
        <v>1429214.38</v>
      </c>
      <c r="P559">
        <v>18023</v>
      </c>
    </row>
    <row r="560" ht="15.15" spans="4:16">
      <c r="D560">
        <v>18009</v>
      </c>
      <c r="E560">
        <v>4999155.92</v>
      </c>
      <c r="F560">
        <v>1429229.32</v>
      </c>
      <c r="G560">
        <v>27.83</v>
      </c>
      <c r="I560" s="21">
        <v>17000</v>
      </c>
      <c r="J560" s="22">
        <v>4998772.4</v>
      </c>
      <c r="K560" s="22">
        <v>1429257.95</v>
      </c>
      <c r="L560" s="22">
        <v>21.15</v>
      </c>
      <c r="M560">
        <f t="shared" si="8"/>
        <v>121.15</v>
      </c>
      <c r="N560">
        <v>4998772.4</v>
      </c>
      <c r="O560">
        <v>1429257.95</v>
      </c>
      <c r="P560">
        <v>17000</v>
      </c>
    </row>
    <row r="561" ht="15.15" spans="4:16">
      <c r="D561">
        <v>18024</v>
      </c>
      <c r="E561">
        <v>4999169.47</v>
      </c>
      <c r="F561">
        <v>1429237.18</v>
      </c>
      <c r="G561">
        <v>28.79</v>
      </c>
      <c r="I561" s="21">
        <v>17001</v>
      </c>
      <c r="J561" s="22">
        <v>4998775.75</v>
      </c>
      <c r="K561" s="22">
        <v>1429249.29</v>
      </c>
      <c r="L561" s="22">
        <v>21.259</v>
      </c>
      <c r="M561">
        <f t="shared" si="8"/>
        <v>121.259</v>
      </c>
      <c r="N561">
        <v>4998775.75</v>
      </c>
      <c r="O561">
        <v>1429249.29</v>
      </c>
      <c r="P561">
        <v>17001</v>
      </c>
    </row>
    <row r="562" ht="15.15" spans="4:16">
      <c r="D562">
        <v>18010</v>
      </c>
      <c r="E562">
        <v>4999157.76</v>
      </c>
      <c r="F562">
        <v>1429228.61</v>
      </c>
      <c r="G562">
        <v>28.19</v>
      </c>
      <c r="I562" s="21">
        <v>17002</v>
      </c>
      <c r="J562" s="22">
        <v>4998785.26</v>
      </c>
      <c r="K562" s="22">
        <v>1429221.64</v>
      </c>
      <c r="L562" s="22">
        <v>21.578</v>
      </c>
      <c r="M562">
        <f t="shared" si="8"/>
        <v>121.578</v>
      </c>
      <c r="N562">
        <v>4998785.26</v>
      </c>
      <c r="O562">
        <v>1429221.64</v>
      </c>
      <c r="P562">
        <v>17002</v>
      </c>
    </row>
    <row r="563" ht="15.15" spans="4:16">
      <c r="D563">
        <v>18011</v>
      </c>
      <c r="E563">
        <v>4999160.24</v>
      </c>
      <c r="F563">
        <v>1429227.39</v>
      </c>
      <c r="G563">
        <v>28.44</v>
      </c>
      <c r="I563" s="21">
        <v>17003</v>
      </c>
      <c r="J563" s="22">
        <v>4998792.56</v>
      </c>
      <c r="K563" s="22">
        <v>1429202.22</v>
      </c>
      <c r="L563" s="22">
        <v>21.757</v>
      </c>
      <c r="M563">
        <f t="shared" si="8"/>
        <v>121.757</v>
      </c>
      <c r="N563">
        <v>4998792.56</v>
      </c>
      <c r="O563">
        <v>1429202.22</v>
      </c>
      <c r="P563">
        <v>17003</v>
      </c>
    </row>
    <row r="564" ht="15.15" spans="4:16">
      <c r="D564">
        <v>18015</v>
      </c>
      <c r="E564">
        <v>4999171.63</v>
      </c>
      <c r="F564">
        <v>1429234.68</v>
      </c>
      <c r="G564">
        <v>28.91</v>
      </c>
      <c r="I564" s="21">
        <v>17004</v>
      </c>
      <c r="J564" s="22">
        <v>4998799.35</v>
      </c>
      <c r="K564" s="22">
        <v>1429184.84</v>
      </c>
      <c r="L564" s="22">
        <v>21.546</v>
      </c>
      <c r="M564">
        <f t="shared" si="8"/>
        <v>121.546</v>
      </c>
      <c r="N564">
        <v>4998799.35</v>
      </c>
      <c r="O564">
        <v>1429184.84</v>
      </c>
      <c r="P564">
        <v>17004</v>
      </c>
    </row>
    <row r="565" ht="15.15" spans="4:16">
      <c r="D565">
        <v>18016</v>
      </c>
      <c r="E565">
        <v>4999173.78</v>
      </c>
      <c r="F565">
        <v>1429236.34</v>
      </c>
      <c r="G565">
        <v>29.49</v>
      </c>
      <c r="I565" s="21">
        <v>17005</v>
      </c>
      <c r="J565" s="22">
        <v>4998801.58</v>
      </c>
      <c r="K565" s="22">
        <v>1429177.07</v>
      </c>
      <c r="L565" s="22">
        <v>21.655</v>
      </c>
      <c r="M565">
        <f t="shared" si="8"/>
        <v>121.655</v>
      </c>
      <c r="N565">
        <v>4998801.58</v>
      </c>
      <c r="O565">
        <v>1429177.07</v>
      </c>
      <c r="P565">
        <v>17005</v>
      </c>
    </row>
    <row r="566" ht="15.15" spans="4:16">
      <c r="D566">
        <v>18012</v>
      </c>
      <c r="E566">
        <v>4999162.64</v>
      </c>
      <c r="F566">
        <v>1429226.93</v>
      </c>
      <c r="G566">
        <v>28.74</v>
      </c>
      <c r="I566" s="21">
        <v>17006</v>
      </c>
      <c r="J566" s="22">
        <v>4998804.39</v>
      </c>
      <c r="K566" s="22">
        <v>1429169.43</v>
      </c>
      <c r="L566" s="22">
        <v>21.625</v>
      </c>
      <c r="M566">
        <f t="shared" si="8"/>
        <v>121.625</v>
      </c>
      <c r="N566">
        <v>4998804.39</v>
      </c>
      <c r="O566">
        <v>1429169.43</v>
      </c>
      <c r="P566">
        <v>17006</v>
      </c>
    </row>
    <row r="567" ht="15.15" spans="4:16">
      <c r="D567">
        <v>18014</v>
      </c>
      <c r="E567">
        <v>4999169.32</v>
      </c>
      <c r="F567">
        <v>1429231.05</v>
      </c>
      <c r="G567">
        <v>28.88</v>
      </c>
      <c r="I567" s="21">
        <v>17007</v>
      </c>
      <c r="J567" s="22">
        <v>4998807.41</v>
      </c>
      <c r="K567" s="22">
        <v>1429160.55</v>
      </c>
      <c r="L567" s="22">
        <v>21.574</v>
      </c>
      <c r="M567">
        <f t="shared" si="8"/>
        <v>121.574</v>
      </c>
      <c r="N567">
        <v>4998807.41</v>
      </c>
      <c r="O567">
        <v>1429160.55</v>
      </c>
      <c r="P567">
        <v>17007</v>
      </c>
    </row>
    <row r="568" ht="15.15" spans="4:16">
      <c r="D568">
        <v>18013</v>
      </c>
      <c r="E568">
        <v>4999168.56</v>
      </c>
      <c r="F568">
        <v>1429228.14</v>
      </c>
      <c r="G568">
        <v>28.8</v>
      </c>
      <c r="I568" s="21">
        <v>17008</v>
      </c>
      <c r="J568" s="22">
        <v>4998808.54</v>
      </c>
      <c r="K568" s="22">
        <v>1429157.56</v>
      </c>
      <c r="L568" s="22">
        <v>21.684</v>
      </c>
      <c r="M568">
        <f t="shared" si="8"/>
        <v>121.684</v>
      </c>
      <c r="N568">
        <v>4998808.54</v>
      </c>
      <c r="O568">
        <v>1429157.56</v>
      </c>
      <c r="P568">
        <v>17008</v>
      </c>
    </row>
    <row r="569" ht="15.15" spans="4:16">
      <c r="D569">
        <v>18017</v>
      </c>
      <c r="E569">
        <v>4999176.86</v>
      </c>
      <c r="F569">
        <v>1429233.79</v>
      </c>
      <c r="G569">
        <v>28.63</v>
      </c>
      <c r="I569" s="21">
        <v>17009</v>
      </c>
      <c r="J569" s="22">
        <v>4998808.75</v>
      </c>
      <c r="K569" s="22">
        <v>1429156.98</v>
      </c>
      <c r="L569" s="22">
        <v>21.824</v>
      </c>
      <c r="M569">
        <f t="shared" si="8"/>
        <v>121.824</v>
      </c>
      <c r="N569">
        <v>4998808.75</v>
      </c>
      <c r="O569">
        <v>1429156.98</v>
      </c>
      <c r="P569">
        <v>17009</v>
      </c>
    </row>
    <row r="570" ht="15.15" spans="4:16">
      <c r="D570">
        <v>18018</v>
      </c>
      <c r="E570">
        <v>4999180.61</v>
      </c>
      <c r="F570">
        <v>1429231.04</v>
      </c>
      <c r="G570">
        <v>29.19</v>
      </c>
      <c r="I570" s="21">
        <v>17010</v>
      </c>
      <c r="J570" s="22">
        <v>4998808.93</v>
      </c>
      <c r="K570" s="22">
        <v>1429156.11</v>
      </c>
      <c r="L570" s="22">
        <v>22.054</v>
      </c>
      <c r="M570">
        <f t="shared" si="8"/>
        <v>122.054</v>
      </c>
      <c r="N570">
        <v>4998808.93</v>
      </c>
      <c r="O570">
        <v>1429156.11</v>
      </c>
      <c r="P570">
        <v>17010</v>
      </c>
    </row>
    <row r="571" ht="15.15" spans="4:16">
      <c r="D571">
        <v>18022</v>
      </c>
      <c r="E571">
        <v>4999187.29</v>
      </c>
      <c r="F571">
        <v>1429230.07</v>
      </c>
      <c r="G571">
        <v>30.76</v>
      </c>
      <c r="I571" s="21">
        <v>17011</v>
      </c>
      <c r="J571" s="22">
        <v>4998809.76</v>
      </c>
      <c r="K571" s="22">
        <v>1429154.2</v>
      </c>
      <c r="L571" s="22">
        <v>22.674</v>
      </c>
      <c r="M571">
        <f t="shared" si="8"/>
        <v>122.674</v>
      </c>
      <c r="N571">
        <v>4998809.76</v>
      </c>
      <c r="O571">
        <v>1429154.2</v>
      </c>
      <c r="P571">
        <v>17011</v>
      </c>
    </row>
    <row r="572" ht="15.15" spans="4:16">
      <c r="D572">
        <v>18021</v>
      </c>
      <c r="E572">
        <v>4999187.99</v>
      </c>
      <c r="F572">
        <v>1429228.9</v>
      </c>
      <c r="G572">
        <v>30.7</v>
      </c>
      <c r="I572" s="21">
        <v>17012</v>
      </c>
      <c r="J572" s="22">
        <v>4998810.25</v>
      </c>
      <c r="K572" s="22">
        <v>1429152.66</v>
      </c>
      <c r="L572" s="22">
        <v>22.734</v>
      </c>
      <c r="M572">
        <f t="shared" si="8"/>
        <v>122.734</v>
      </c>
      <c r="N572">
        <v>4998810.25</v>
      </c>
      <c r="O572">
        <v>1429152.66</v>
      </c>
      <c r="P572">
        <v>17012</v>
      </c>
    </row>
    <row r="573" ht="15.15" spans="4:16">
      <c r="D573">
        <v>18019</v>
      </c>
      <c r="E573">
        <v>4999184.57</v>
      </c>
      <c r="F573">
        <v>1429224.12</v>
      </c>
      <c r="G573">
        <v>31.1</v>
      </c>
      <c r="I573" s="21">
        <v>17013</v>
      </c>
      <c r="J573" s="22">
        <v>4998811</v>
      </c>
      <c r="K573" s="22">
        <v>1429150.93</v>
      </c>
      <c r="L573" s="22">
        <v>22.644</v>
      </c>
      <c r="M573">
        <f t="shared" si="8"/>
        <v>122.644</v>
      </c>
      <c r="N573">
        <v>4998811</v>
      </c>
      <c r="O573">
        <v>1429150.93</v>
      </c>
      <c r="P573">
        <v>17013</v>
      </c>
    </row>
    <row r="574" ht="15.15" spans="4:16">
      <c r="D574">
        <v>18020</v>
      </c>
      <c r="E574">
        <v>4999188.14</v>
      </c>
      <c r="F574">
        <v>1429227.33</v>
      </c>
      <c r="G574">
        <v>30.63</v>
      </c>
      <c r="I574" s="21">
        <v>17014</v>
      </c>
      <c r="J574" s="22">
        <v>4998812.02</v>
      </c>
      <c r="K574" s="22">
        <v>1429147.57</v>
      </c>
      <c r="L574" s="22">
        <v>21.613</v>
      </c>
      <c r="M574">
        <f t="shared" si="8"/>
        <v>121.613</v>
      </c>
      <c r="N574">
        <v>4998812.02</v>
      </c>
      <c r="O574">
        <v>1429147.57</v>
      </c>
      <c r="P574">
        <v>17014</v>
      </c>
    </row>
    <row r="575" ht="15.15" spans="4:16">
      <c r="D575">
        <v>18023</v>
      </c>
      <c r="E575">
        <v>4999189.21</v>
      </c>
      <c r="F575">
        <v>1429214.38</v>
      </c>
      <c r="G575">
        <v>30.5</v>
      </c>
      <c r="I575" s="21">
        <v>17015</v>
      </c>
      <c r="J575" s="22">
        <v>4998813.06</v>
      </c>
      <c r="K575" s="22">
        <v>1429144.83</v>
      </c>
      <c r="L575" s="22">
        <v>21.843</v>
      </c>
      <c r="M575">
        <f t="shared" si="8"/>
        <v>121.843</v>
      </c>
      <c r="N575">
        <v>4998813.06</v>
      </c>
      <c r="O575">
        <v>1429144.83</v>
      </c>
      <c r="P575">
        <v>17015</v>
      </c>
    </row>
    <row r="576" ht="15.15" spans="9:16">
      <c r="I576" s="21">
        <v>18060</v>
      </c>
      <c r="J576" s="22">
        <v>4998800.93</v>
      </c>
      <c r="K576" s="22">
        <v>1429124.95</v>
      </c>
      <c r="L576" s="22">
        <v>22.013</v>
      </c>
      <c r="M576">
        <f t="shared" si="8"/>
        <v>122.013</v>
      </c>
      <c r="N576">
        <v>4998800.93</v>
      </c>
      <c r="O576">
        <v>1429124.95</v>
      </c>
      <c r="P576">
        <v>18060</v>
      </c>
    </row>
    <row r="577" ht="15.15" spans="4:16">
      <c r="D577">
        <v>17000</v>
      </c>
      <c r="E577">
        <v>4998772.4</v>
      </c>
      <c r="F577">
        <v>1429257.95</v>
      </c>
      <c r="G577">
        <v>28.73</v>
      </c>
      <c r="I577" s="21">
        <v>18061</v>
      </c>
      <c r="J577" s="22">
        <v>4998802.86</v>
      </c>
      <c r="K577" s="22">
        <v>1429122.02</v>
      </c>
      <c r="L577" s="22">
        <v>19.842</v>
      </c>
      <c r="M577">
        <f t="shared" si="8"/>
        <v>119.842</v>
      </c>
      <c r="N577">
        <v>4998802.86</v>
      </c>
      <c r="O577">
        <v>1429122.02</v>
      </c>
      <c r="P577">
        <v>18061</v>
      </c>
    </row>
    <row r="578" ht="15.15" spans="4:16">
      <c r="D578">
        <v>17001</v>
      </c>
      <c r="E578">
        <v>4998775.75</v>
      </c>
      <c r="F578">
        <v>1429249.29</v>
      </c>
      <c r="G578">
        <v>28.84</v>
      </c>
      <c r="I578" s="21">
        <v>17035</v>
      </c>
      <c r="J578" s="22">
        <v>4998820.6</v>
      </c>
      <c r="K578" s="22">
        <v>1429124.36</v>
      </c>
      <c r="L578" s="22">
        <v>18.632</v>
      </c>
      <c r="M578">
        <f t="shared" ref="M578:M641" si="9">L578+100</f>
        <v>118.632</v>
      </c>
      <c r="N578">
        <v>4998820.6</v>
      </c>
      <c r="O578">
        <v>1429124.36</v>
      </c>
      <c r="P578">
        <v>17035</v>
      </c>
    </row>
    <row r="579" ht="15.15" spans="4:16">
      <c r="D579">
        <v>17002</v>
      </c>
      <c r="E579">
        <v>4998785.26</v>
      </c>
      <c r="F579">
        <v>1429221.64</v>
      </c>
      <c r="G579">
        <v>29.16</v>
      </c>
      <c r="I579" s="21">
        <v>17036</v>
      </c>
      <c r="J579" s="22">
        <v>4998820.24</v>
      </c>
      <c r="K579" s="22">
        <v>1429123.86</v>
      </c>
      <c r="L579" s="22">
        <v>19.472</v>
      </c>
      <c r="M579">
        <f t="shared" si="9"/>
        <v>119.472</v>
      </c>
      <c r="N579">
        <v>4998820.24</v>
      </c>
      <c r="O579">
        <v>1429123.86</v>
      </c>
      <c r="P579">
        <v>17036</v>
      </c>
    </row>
    <row r="580" ht="15.15" spans="4:16">
      <c r="D580">
        <v>17003</v>
      </c>
      <c r="E580">
        <v>4998792.56</v>
      </c>
      <c r="F580">
        <v>1429202.22</v>
      </c>
      <c r="G580">
        <v>29.34</v>
      </c>
      <c r="I580" s="21">
        <v>18062</v>
      </c>
      <c r="J580" s="22">
        <v>4998803.43</v>
      </c>
      <c r="K580" s="22">
        <v>1429121.38</v>
      </c>
      <c r="L580" s="22">
        <v>19.652</v>
      </c>
      <c r="M580">
        <f t="shared" si="9"/>
        <v>119.652</v>
      </c>
      <c r="N580">
        <v>4998803.43</v>
      </c>
      <c r="O580">
        <v>1429121.38</v>
      </c>
      <c r="P580">
        <v>18062</v>
      </c>
    </row>
    <row r="581" ht="15.15" spans="4:16">
      <c r="D581">
        <v>17004</v>
      </c>
      <c r="E581">
        <v>4998799.35</v>
      </c>
      <c r="F581">
        <v>1429184.84</v>
      </c>
      <c r="G581">
        <v>29.13</v>
      </c>
      <c r="I581" s="21">
        <v>18063</v>
      </c>
      <c r="J581" s="22">
        <v>4998803.68</v>
      </c>
      <c r="K581" s="22">
        <v>1429121.06</v>
      </c>
      <c r="L581" s="22">
        <v>18.952</v>
      </c>
      <c r="M581">
        <f t="shared" si="9"/>
        <v>118.952</v>
      </c>
      <c r="N581">
        <v>4998803.68</v>
      </c>
      <c r="O581">
        <v>1429121.06</v>
      </c>
      <c r="P581">
        <v>18063</v>
      </c>
    </row>
    <row r="582" ht="15.15" spans="4:16">
      <c r="D582">
        <v>17005</v>
      </c>
      <c r="E582">
        <v>4998801.58</v>
      </c>
      <c r="F582">
        <v>1429177.07</v>
      </c>
      <c r="G582">
        <v>29.24</v>
      </c>
      <c r="I582" s="21">
        <v>17034</v>
      </c>
      <c r="J582" s="22">
        <v>4998820.77</v>
      </c>
      <c r="K582" s="22">
        <v>1429123.1</v>
      </c>
      <c r="L582" s="22">
        <v>18.912</v>
      </c>
      <c r="M582">
        <f t="shared" si="9"/>
        <v>118.912</v>
      </c>
      <c r="N582">
        <v>4998820.77</v>
      </c>
      <c r="O582">
        <v>1429123.1</v>
      </c>
      <c r="P582">
        <v>17034</v>
      </c>
    </row>
    <row r="583" ht="15.15" spans="4:16">
      <c r="D583">
        <v>17006</v>
      </c>
      <c r="E583">
        <v>4998804.39</v>
      </c>
      <c r="F583">
        <v>1429169.43</v>
      </c>
      <c r="G583">
        <v>29.21</v>
      </c>
      <c r="I583" s="21">
        <v>17033</v>
      </c>
      <c r="J583" s="22">
        <v>4998821.8</v>
      </c>
      <c r="K583" s="22">
        <v>1429120.45</v>
      </c>
      <c r="L583" s="22">
        <v>19.172</v>
      </c>
      <c r="M583">
        <f t="shared" si="9"/>
        <v>119.172</v>
      </c>
      <c r="N583">
        <v>4998821.8</v>
      </c>
      <c r="O583">
        <v>1429120.45</v>
      </c>
      <c r="P583">
        <v>17033</v>
      </c>
    </row>
    <row r="584" ht="15.15" spans="4:16">
      <c r="D584">
        <v>17007</v>
      </c>
      <c r="E584">
        <v>4998807.41</v>
      </c>
      <c r="F584">
        <v>1429160.55</v>
      </c>
      <c r="G584">
        <v>29.16</v>
      </c>
      <c r="I584" s="21">
        <v>17032</v>
      </c>
      <c r="J584" s="22">
        <v>4998822.6</v>
      </c>
      <c r="K584" s="22">
        <v>1429118.26</v>
      </c>
      <c r="L584" s="22">
        <v>19.372</v>
      </c>
      <c r="M584">
        <f t="shared" si="9"/>
        <v>119.372</v>
      </c>
      <c r="N584">
        <v>4998822.6</v>
      </c>
      <c r="O584">
        <v>1429118.26</v>
      </c>
      <c r="P584">
        <v>17032</v>
      </c>
    </row>
    <row r="585" ht="15.15" spans="4:16">
      <c r="D585">
        <v>17008</v>
      </c>
      <c r="E585">
        <v>4998808.54</v>
      </c>
      <c r="F585">
        <v>1429157.56</v>
      </c>
      <c r="G585">
        <v>29.27</v>
      </c>
      <c r="I585" s="21">
        <v>17031</v>
      </c>
      <c r="J585" s="22">
        <v>4998822.97</v>
      </c>
      <c r="K585" s="22">
        <v>1429116.58</v>
      </c>
      <c r="L585" s="22">
        <v>19.512</v>
      </c>
      <c r="M585">
        <f t="shared" si="9"/>
        <v>119.512</v>
      </c>
      <c r="N585">
        <v>4998822.97</v>
      </c>
      <c r="O585">
        <v>1429116.58</v>
      </c>
      <c r="P585">
        <v>17031</v>
      </c>
    </row>
    <row r="586" ht="15.15" spans="4:16">
      <c r="D586">
        <v>17009</v>
      </c>
      <c r="E586">
        <v>4998808.75</v>
      </c>
      <c r="F586">
        <v>1429156.98</v>
      </c>
      <c r="G586">
        <v>29.41</v>
      </c>
      <c r="I586" s="21">
        <v>17030</v>
      </c>
      <c r="J586" s="22">
        <v>4998823.38</v>
      </c>
      <c r="K586" s="22">
        <v>1429115.72</v>
      </c>
      <c r="L586" s="22">
        <v>19.722</v>
      </c>
      <c r="M586">
        <f t="shared" si="9"/>
        <v>119.722</v>
      </c>
      <c r="N586">
        <v>4998823.38</v>
      </c>
      <c r="O586">
        <v>1429115.72</v>
      </c>
      <c r="P586">
        <v>17030</v>
      </c>
    </row>
    <row r="587" ht="15.15" spans="4:16">
      <c r="D587">
        <v>17010</v>
      </c>
      <c r="E587">
        <v>4998808.93</v>
      </c>
      <c r="F587">
        <v>1429156.11</v>
      </c>
      <c r="G587">
        <v>29.64</v>
      </c>
      <c r="I587" s="21">
        <v>17029</v>
      </c>
      <c r="J587" s="22">
        <v>4998823.51</v>
      </c>
      <c r="K587" s="22">
        <v>1429115.18</v>
      </c>
      <c r="L587" s="22">
        <v>19.711</v>
      </c>
      <c r="M587">
        <f t="shared" si="9"/>
        <v>119.711</v>
      </c>
      <c r="N587">
        <v>4998823.51</v>
      </c>
      <c r="O587">
        <v>1429115.18</v>
      </c>
      <c r="P587">
        <v>17029</v>
      </c>
    </row>
    <row r="588" ht="15.15" spans="4:16">
      <c r="D588">
        <v>17011</v>
      </c>
      <c r="E588">
        <v>4998809.76</v>
      </c>
      <c r="F588">
        <v>1429154.2</v>
      </c>
      <c r="G588">
        <v>30.26</v>
      </c>
      <c r="I588" s="21">
        <v>17028</v>
      </c>
      <c r="J588" s="22">
        <v>4998823.89</v>
      </c>
      <c r="K588" s="22">
        <v>1429114.28</v>
      </c>
      <c r="L588" s="22">
        <v>20.511</v>
      </c>
      <c r="M588">
        <f t="shared" si="9"/>
        <v>120.511</v>
      </c>
      <c r="N588">
        <v>4998823.89</v>
      </c>
      <c r="O588">
        <v>1429114.28</v>
      </c>
      <c r="P588">
        <v>17028</v>
      </c>
    </row>
    <row r="589" ht="15.15" spans="4:16">
      <c r="D589">
        <v>17012</v>
      </c>
      <c r="E589">
        <v>4998810.25</v>
      </c>
      <c r="F589">
        <v>1429152.66</v>
      </c>
      <c r="G589">
        <v>30.32</v>
      </c>
      <c r="I589" s="21">
        <v>17027</v>
      </c>
      <c r="J589" s="22">
        <v>4998824.75</v>
      </c>
      <c r="K589" s="22">
        <v>1429112.61</v>
      </c>
      <c r="L589" s="22">
        <v>20.771</v>
      </c>
      <c r="M589">
        <f t="shared" si="9"/>
        <v>120.771</v>
      </c>
      <c r="N589">
        <v>4998824.75</v>
      </c>
      <c r="O589">
        <v>1429112.61</v>
      </c>
      <c r="P589">
        <v>17027</v>
      </c>
    </row>
    <row r="590" ht="15.15" spans="4:16">
      <c r="D590">
        <v>17013</v>
      </c>
      <c r="E590">
        <v>4998811</v>
      </c>
      <c r="F590">
        <v>1429150.93</v>
      </c>
      <c r="G590">
        <v>30.23</v>
      </c>
      <c r="I590" s="21">
        <v>17026</v>
      </c>
      <c r="J590" s="22">
        <v>4998825.69</v>
      </c>
      <c r="K590" s="22">
        <v>1429110.26</v>
      </c>
      <c r="L590" s="22">
        <v>21.211</v>
      </c>
      <c r="M590">
        <f t="shared" si="9"/>
        <v>121.211</v>
      </c>
      <c r="N590">
        <v>4998825.69</v>
      </c>
      <c r="O590">
        <v>1429110.26</v>
      </c>
      <c r="P590">
        <v>17026</v>
      </c>
    </row>
    <row r="591" ht="15.15" spans="4:16">
      <c r="D591">
        <v>17014</v>
      </c>
      <c r="E591">
        <v>4998812.02</v>
      </c>
      <c r="F591">
        <v>1429147.57</v>
      </c>
      <c r="G591">
        <v>29.2</v>
      </c>
      <c r="I591" s="21">
        <v>17025</v>
      </c>
      <c r="J591" s="22">
        <v>4998825.69</v>
      </c>
      <c r="K591" s="22">
        <v>1429109.31</v>
      </c>
      <c r="L591" s="22">
        <v>20.831</v>
      </c>
      <c r="M591">
        <f t="shared" si="9"/>
        <v>120.831</v>
      </c>
      <c r="N591">
        <v>4998825.69</v>
      </c>
      <c r="O591">
        <v>1429109.31</v>
      </c>
      <c r="P591">
        <v>17025</v>
      </c>
    </row>
    <row r="592" ht="15.15" spans="4:16">
      <c r="D592">
        <v>17015</v>
      </c>
      <c r="E592">
        <v>4998813.06</v>
      </c>
      <c r="F592">
        <v>1429144.83</v>
      </c>
      <c r="G592">
        <v>29.43</v>
      </c>
      <c r="I592" s="21">
        <v>17024</v>
      </c>
      <c r="J592" s="22">
        <v>4998826.63</v>
      </c>
      <c r="K592" s="22">
        <v>1429107.19</v>
      </c>
      <c r="L592" s="22">
        <v>21.671</v>
      </c>
      <c r="M592">
        <f t="shared" si="9"/>
        <v>121.671</v>
      </c>
      <c r="N592">
        <v>4998826.63</v>
      </c>
      <c r="O592">
        <v>1429107.19</v>
      </c>
      <c r="P592">
        <v>17024</v>
      </c>
    </row>
    <row r="593" ht="15.15" spans="4:16">
      <c r="D593">
        <v>18060</v>
      </c>
      <c r="E593">
        <v>4998800.93</v>
      </c>
      <c r="F593">
        <v>1429124.95</v>
      </c>
      <c r="G593">
        <v>29.6</v>
      </c>
      <c r="I593" s="21">
        <v>17023</v>
      </c>
      <c r="J593" s="22">
        <v>4998826.8</v>
      </c>
      <c r="K593" s="22">
        <v>1429106</v>
      </c>
      <c r="L593" s="22">
        <v>21.661</v>
      </c>
      <c r="M593">
        <f t="shared" si="9"/>
        <v>121.661</v>
      </c>
      <c r="N593">
        <v>4998826.8</v>
      </c>
      <c r="O593">
        <v>1429106</v>
      </c>
      <c r="P593">
        <v>17023</v>
      </c>
    </row>
    <row r="594" ht="15.15" spans="4:16">
      <c r="D594">
        <v>18061</v>
      </c>
      <c r="E594">
        <v>4998802.86</v>
      </c>
      <c r="F594">
        <v>1429122.02</v>
      </c>
      <c r="G594">
        <v>27.43</v>
      </c>
      <c r="I594" s="21">
        <v>17022</v>
      </c>
      <c r="J594" s="22">
        <v>4998827.48</v>
      </c>
      <c r="K594" s="22">
        <v>1429104.14</v>
      </c>
      <c r="L594" s="22">
        <v>21.541</v>
      </c>
      <c r="M594">
        <f t="shared" si="9"/>
        <v>121.541</v>
      </c>
      <c r="N594">
        <v>4998827.48</v>
      </c>
      <c r="O594">
        <v>1429104.14</v>
      </c>
      <c r="P594">
        <v>17022</v>
      </c>
    </row>
    <row r="595" ht="15.15" spans="4:16">
      <c r="D595">
        <v>17035</v>
      </c>
      <c r="E595">
        <v>4998820.6</v>
      </c>
      <c r="F595">
        <v>1429124.36</v>
      </c>
      <c r="G595">
        <v>26.22</v>
      </c>
      <c r="I595" s="21">
        <v>17021</v>
      </c>
      <c r="J595" s="22">
        <v>4998829.06</v>
      </c>
      <c r="K595" s="22">
        <v>1429101.11</v>
      </c>
      <c r="L595" s="22">
        <v>21.811</v>
      </c>
      <c r="M595">
        <f t="shared" si="9"/>
        <v>121.811</v>
      </c>
      <c r="N595">
        <v>4998829.06</v>
      </c>
      <c r="O595">
        <v>1429101.11</v>
      </c>
      <c r="P595">
        <v>17021</v>
      </c>
    </row>
    <row r="596" ht="15.15" spans="4:16">
      <c r="D596">
        <v>17036</v>
      </c>
      <c r="E596">
        <v>4998820.24</v>
      </c>
      <c r="F596">
        <v>1429123.86</v>
      </c>
      <c r="G596">
        <v>27.06</v>
      </c>
      <c r="I596" s="21">
        <v>17020</v>
      </c>
      <c r="J596" s="22">
        <v>4998831.02</v>
      </c>
      <c r="K596" s="22">
        <v>1429094.78</v>
      </c>
      <c r="L596" s="22">
        <v>22.66</v>
      </c>
      <c r="M596">
        <f t="shared" si="9"/>
        <v>122.66</v>
      </c>
      <c r="N596">
        <v>4998831.02</v>
      </c>
      <c r="O596">
        <v>1429094.78</v>
      </c>
      <c r="P596">
        <v>17020</v>
      </c>
    </row>
    <row r="597" ht="15.15" spans="4:16">
      <c r="D597">
        <v>18062</v>
      </c>
      <c r="E597">
        <v>4998803.43</v>
      </c>
      <c r="F597">
        <v>1429121.38</v>
      </c>
      <c r="G597">
        <v>27.24</v>
      </c>
      <c r="I597" s="21">
        <v>17019</v>
      </c>
      <c r="J597" s="22">
        <v>4998831.98</v>
      </c>
      <c r="K597" s="22">
        <v>1429091.67</v>
      </c>
      <c r="L597" s="22">
        <v>21.72</v>
      </c>
      <c r="M597">
        <f t="shared" si="9"/>
        <v>121.72</v>
      </c>
      <c r="N597">
        <v>4998831.98</v>
      </c>
      <c r="O597">
        <v>1429091.67</v>
      </c>
      <c r="P597">
        <v>17019</v>
      </c>
    </row>
    <row r="598" ht="15.15" spans="4:16">
      <c r="D598">
        <v>18063</v>
      </c>
      <c r="E598">
        <v>4998803.68</v>
      </c>
      <c r="F598">
        <v>1429121.06</v>
      </c>
      <c r="G598">
        <v>26.54</v>
      </c>
      <c r="I598" s="21">
        <v>17018</v>
      </c>
      <c r="J598" s="22">
        <v>4998832.58</v>
      </c>
      <c r="K598" s="22">
        <v>1429089.94</v>
      </c>
      <c r="L598" s="22">
        <v>21.46</v>
      </c>
      <c r="M598">
        <f t="shared" si="9"/>
        <v>121.46</v>
      </c>
      <c r="N598">
        <v>4998832.58</v>
      </c>
      <c r="O598">
        <v>1429089.94</v>
      </c>
      <c r="P598">
        <v>17018</v>
      </c>
    </row>
    <row r="599" ht="15.15" spans="4:16">
      <c r="D599">
        <v>17034</v>
      </c>
      <c r="E599">
        <v>4998820.77</v>
      </c>
      <c r="F599">
        <v>1429123.1</v>
      </c>
      <c r="G599">
        <v>26.5</v>
      </c>
      <c r="I599" s="21">
        <v>17017</v>
      </c>
      <c r="J599" s="22">
        <v>4998833.76</v>
      </c>
      <c r="K599" s="22">
        <v>1429086.49</v>
      </c>
      <c r="L599" s="22">
        <v>22.33</v>
      </c>
      <c r="M599">
        <f t="shared" si="9"/>
        <v>122.33</v>
      </c>
      <c r="N599">
        <v>4998833.76</v>
      </c>
      <c r="O599">
        <v>1429086.49</v>
      </c>
      <c r="P599">
        <v>17017</v>
      </c>
    </row>
    <row r="600" ht="15.15" spans="4:16">
      <c r="D600">
        <v>17033</v>
      </c>
      <c r="E600">
        <v>4998821.8</v>
      </c>
      <c r="F600">
        <v>1429120.45</v>
      </c>
      <c r="G600">
        <v>26.76</v>
      </c>
      <c r="I600" s="21">
        <v>17016</v>
      </c>
      <c r="J600" s="22">
        <v>4998834.72</v>
      </c>
      <c r="K600" s="22">
        <v>1429084.66</v>
      </c>
      <c r="L600" s="22">
        <v>22.17</v>
      </c>
      <c r="M600">
        <f t="shared" si="9"/>
        <v>122.17</v>
      </c>
      <c r="N600">
        <v>4998834.72</v>
      </c>
      <c r="O600">
        <v>1429084.66</v>
      </c>
      <c r="P600">
        <v>17016</v>
      </c>
    </row>
    <row r="601" ht="15.15" spans="4:16">
      <c r="D601">
        <v>17032</v>
      </c>
      <c r="E601">
        <v>4998822.6</v>
      </c>
      <c r="F601">
        <v>1429118.26</v>
      </c>
      <c r="G601">
        <v>26.96</v>
      </c>
      <c r="I601" s="21">
        <v>18028</v>
      </c>
      <c r="J601" s="22">
        <v>4998230.51</v>
      </c>
      <c r="K601" s="22">
        <v>1429231.35</v>
      </c>
      <c r="L601" s="22">
        <v>20.385</v>
      </c>
      <c r="M601">
        <f t="shared" si="9"/>
        <v>120.385</v>
      </c>
      <c r="N601">
        <v>4998230.51</v>
      </c>
      <c r="O601">
        <v>1429231.35</v>
      </c>
      <c r="P601">
        <v>18028</v>
      </c>
    </row>
    <row r="602" ht="15.15" spans="4:16">
      <c r="D602">
        <v>17031</v>
      </c>
      <c r="E602">
        <v>4998822.97</v>
      </c>
      <c r="F602">
        <v>1429116.58</v>
      </c>
      <c r="G602">
        <v>27.1</v>
      </c>
      <c r="I602" s="21">
        <v>18029</v>
      </c>
      <c r="J602" s="22">
        <v>4998225.6</v>
      </c>
      <c r="K602" s="22">
        <v>1429228.41</v>
      </c>
      <c r="L602" s="22">
        <v>20.735</v>
      </c>
      <c r="M602">
        <f t="shared" si="9"/>
        <v>120.735</v>
      </c>
      <c r="N602">
        <v>4998225.6</v>
      </c>
      <c r="O602">
        <v>1429228.41</v>
      </c>
      <c r="P602">
        <v>18029</v>
      </c>
    </row>
    <row r="603" ht="15.15" spans="4:16">
      <c r="D603">
        <v>17030</v>
      </c>
      <c r="E603">
        <v>4998823.38</v>
      </c>
      <c r="F603">
        <v>1429115.72</v>
      </c>
      <c r="G603">
        <v>27.31</v>
      </c>
      <c r="I603" s="21">
        <v>18030</v>
      </c>
      <c r="J603" s="22">
        <v>4998224.14</v>
      </c>
      <c r="K603" s="22">
        <v>1429224.1</v>
      </c>
      <c r="L603" s="22">
        <v>20.114</v>
      </c>
      <c r="M603">
        <f t="shared" si="9"/>
        <v>120.114</v>
      </c>
      <c r="N603">
        <v>4998224.14</v>
      </c>
      <c r="O603">
        <v>1429224.1</v>
      </c>
      <c r="P603">
        <v>18030</v>
      </c>
    </row>
    <row r="604" ht="15.15" spans="4:16">
      <c r="D604">
        <v>17029</v>
      </c>
      <c r="E604">
        <v>4998823.51</v>
      </c>
      <c r="F604">
        <v>1429115.18</v>
      </c>
      <c r="G604">
        <v>27.3</v>
      </c>
      <c r="I604" s="21">
        <v>18031</v>
      </c>
      <c r="J604" s="22">
        <v>4998217.11</v>
      </c>
      <c r="K604" s="22">
        <v>1429218.36</v>
      </c>
      <c r="L604" s="22">
        <v>19.444</v>
      </c>
      <c r="M604">
        <f t="shared" si="9"/>
        <v>119.444</v>
      </c>
      <c r="N604">
        <v>4998217.11</v>
      </c>
      <c r="O604">
        <v>1429218.36</v>
      </c>
      <c r="P604">
        <v>18031</v>
      </c>
    </row>
    <row r="605" ht="15.15" spans="4:16">
      <c r="D605">
        <v>17028</v>
      </c>
      <c r="E605">
        <v>4998823.89</v>
      </c>
      <c r="F605">
        <v>1429114.28</v>
      </c>
      <c r="G605">
        <v>28.1</v>
      </c>
      <c r="I605" s="21">
        <v>18032</v>
      </c>
      <c r="J605" s="22">
        <v>4998216.86</v>
      </c>
      <c r="K605" s="22">
        <v>1429218.39</v>
      </c>
      <c r="L605" s="22">
        <v>18.614</v>
      </c>
      <c r="M605">
        <f t="shared" si="9"/>
        <v>118.614</v>
      </c>
      <c r="N605">
        <v>4998216.86</v>
      </c>
      <c r="O605">
        <v>1429218.39</v>
      </c>
      <c r="P605">
        <v>18032</v>
      </c>
    </row>
    <row r="606" ht="15.15" spans="4:16">
      <c r="D606">
        <v>17027</v>
      </c>
      <c r="E606">
        <v>4998824.75</v>
      </c>
      <c r="F606">
        <v>1429112.61</v>
      </c>
      <c r="G606">
        <v>28.36</v>
      </c>
      <c r="I606" s="21">
        <v>18033</v>
      </c>
      <c r="J606" s="22">
        <v>4998216.68</v>
      </c>
      <c r="K606" s="22">
        <v>1429217.74</v>
      </c>
      <c r="L606" s="22">
        <v>18.384</v>
      </c>
      <c r="M606">
        <f t="shared" si="9"/>
        <v>118.384</v>
      </c>
      <c r="N606">
        <v>4998216.68</v>
      </c>
      <c r="O606">
        <v>1429217.74</v>
      </c>
      <c r="P606">
        <v>18033</v>
      </c>
    </row>
    <row r="607" ht="15.15" spans="4:16">
      <c r="D607">
        <v>17026</v>
      </c>
      <c r="E607">
        <v>4998825.69</v>
      </c>
      <c r="F607">
        <v>1429110.26</v>
      </c>
      <c r="G607">
        <v>28.8</v>
      </c>
      <c r="I607" s="21">
        <v>18034</v>
      </c>
      <c r="J607" s="22">
        <v>4998216.6</v>
      </c>
      <c r="K607" s="22">
        <v>1429217.68</v>
      </c>
      <c r="L607" s="22">
        <v>18.694</v>
      </c>
      <c r="M607">
        <f t="shared" si="9"/>
        <v>118.694</v>
      </c>
      <c r="N607">
        <v>4998216.6</v>
      </c>
      <c r="O607">
        <v>1429217.68</v>
      </c>
      <c r="P607">
        <v>18034</v>
      </c>
    </row>
    <row r="608" ht="27.15" spans="4:16">
      <c r="D608">
        <v>17025</v>
      </c>
      <c r="E608">
        <v>4998825.69</v>
      </c>
      <c r="F608">
        <v>1429109.31</v>
      </c>
      <c r="G608">
        <v>28.42</v>
      </c>
      <c r="I608" s="21" t="s">
        <v>1133</v>
      </c>
      <c r="J608" s="22">
        <v>4998211.96</v>
      </c>
      <c r="K608" s="22">
        <v>1429218.97</v>
      </c>
      <c r="L608" s="22">
        <v>18.454</v>
      </c>
      <c r="M608">
        <f t="shared" si="9"/>
        <v>118.454</v>
      </c>
      <c r="N608">
        <v>4998211.96</v>
      </c>
      <c r="O608">
        <v>1429218.97</v>
      </c>
      <c r="P608" t="s">
        <v>1133</v>
      </c>
    </row>
    <row r="609" ht="27.15" spans="4:16">
      <c r="D609">
        <v>17024</v>
      </c>
      <c r="E609">
        <v>4998826.63</v>
      </c>
      <c r="F609">
        <v>1429107.19</v>
      </c>
      <c r="G609">
        <v>29.26</v>
      </c>
      <c r="I609" s="21" t="s">
        <v>1135</v>
      </c>
      <c r="J609" s="22">
        <v>4998209.03</v>
      </c>
      <c r="K609" s="22">
        <v>1429216.65</v>
      </c>
      <c r="L609" s="22">
        <v>18.334</v>
      </c>
      <c r="M609">
        <f t="shared" si="9"/>
        <v>118.334</v>
      </c>
      <c r="N609">
        <v>4998209.03</v>
      </c>
      <c r="O609">
        <v>1429216.65</v>
      </c>
      <c r="P609" t="s">
        <v>1135</v>
      </c>
    </row>
    <row r="610" ht="27.15" spans="4:16">
      <c r="D610">
        <v>17023</v>
      </c>
      <c r="E610">
        <v>4998826.8</v>
      </c>
      <c r="F610">
        <v>1429106</v>
      </c>
      <c r="G610">
        <v>29.25</v>
      </c>
      <c r="I610" s="21" t="s">
        <v>1139</v>
      </c>
      <c r="J610" s="22">
        <v>4998207</v>
      </c>
      <c r="K610" s="22">
        <v>1429214.3</v>
      </c>
      <c r="L610" s="22">
        <v>18.244</v>
      </c>
      <c r="M610">
        <f t="shared" si="9"/>
        <v>118.244</v>
      </c>
      <c r="N610">
        <v>4998207</v>
      </c>
      <c r="O610">
        <v>1429214.3</v>
      </c>
      <c r="P610" t="s">
        <v>1139</v>
      </c>
    </row>
    <row r="611" ht="27.15" spans="4:16">
      <c r="D611">
        <v>17022</v>
      </c>
      <c r="E611">
        <v>4998827.48</v>
      </c>
      <c r="F611">
        <v>1429104.14</v>
      </c>
      <c r="G611">
        <v>29.13</v>
      </c>
      <c r="I611" s="21" t="s">
        <v>1137</v>
      </c>
      <c r="J611" s="22">
        <v>4998207.04</v>
      </c>
      <c r="K611" s="22">
        <v>1429214.22</v>
      </c>
      <c r="L611" s="22">
        <v>18.284</v>
      </c>
      <c r="M611">
        <f t="shared" si="9"/>
        <v>118.284</v>
      </c>
      <c r="N611">
        <v>4998207.04</v>
      </c>
      <c r="O611">
        <v>1429214.22</v>
      </c>
      <c r="P611" t="s">
        <v>1137</v>
      </c>
    </row>
    <row r="612" ht="27.15" spans="4:16">
      <c r="D612">
        <v>17021</v>
      </c>
      <c r="E612">
        <v>4998829.06</v>
      </c>
      <c r="F612">
        <v>1429101.11</v>
      </c>
      <c r="G612">
        <v>29.4</v>
      </c>
      <c r="I612" s="21" t="s">
        <v>1141</v>
      </c>
      <c r="J612" s="22">
        <v>4998203.47</v>
      </c>
      <c r="K612" s="22">
        <v>1429212.72</v>
      </c>
      <c r="L612" s="22">
        <v>18.324</v>
      </c>
      <c r="M612">
        <f t="shared" si="9"/>
        <v>118.324</v>
      </c>
      <c r="N612">
        <v>4998203.47</v>
      </c>
      <c r="O612">
        <v>1429212.72</v>
      </c>
      <c r="P612" t="s">
        <v>1141</v>
      </c>
    </row>
    <row r="613" ht="27.15" spans="4:16">
      <c r="D613">
        <v>17020</v>
      </c>
      <c r="E613">
        <v>4998831.02</v>
      </c>
      <c r="F613">
        <v>1429094.78</v>
      </c>
      <c r="G613">
        <v>30.25</v>
      </c>
      <c r="I613" s="21" t="s">
        <v>1143</v>
      </c>
      <c r="J613" s="22">
        <v>4998203.22</v>
      </c>
      <c r="K613" s="22">
        <v>1429212.76</v>
      </c>
      <c r="L613" s="22">
        <v>18.294</v>
      </c>
      <c r="M613">
        <f t="shared" si="9"/>
        <v>118.294</v>
      </c>
      <c r="N613">
        <v>4998203.22</v>
      </c>
      <c r="O613">
        <v>1429212.76</v>
      </c>
      <c r="P613" t="s">
        <v>1143</v>
      </c>
    </row>
    <row r="614" ht="27.15" spans="4:16">
      <c r="D614">
        <v>17019</v>
      </c>
      <c r="E614">
        <v>4998831.98</v>
      </c>
      <c r="F614">
        <v>1429091.67</v>
      </c>
      <c r="G614">
        <v>29.31</v>
      </c>
      <c r="I614" s="21" t="s">
        <v>1145</v>
      </c>
      <c r="J614" s="22">
        <v>4998199.89</v>
      </c>
      <c r="K614" s="22">
        <v>1429210.29</v>
      </c>
      <c r="L614" s="22">
        <v>18.364</v>
      </c>
      <c r="M614">
        <f t="shared" si="9"/>
        <v>118.364</v>
      </c>
      <c r="N614">
        <v>4998199.89</v>
      </c>
      <c r="O614">
        <v>1429210.29</v>
      </c>
      <c r="P614" t="s">
        <v>1145</v>
      </c>
    </row>
    <row r="615" ht="27.15" spans="4:16">
      <c r="D615">
        <v>17018</v>
      </c>
      <c r="E615">
        <v>4998832.58</v>
      </c>
      <c r="F615">
        <v>1429089.94</v>
      </c>
      <c r="G615">
        <v>29.05</v>
      </c>
      <c r="I615" s="21" t="s">
        <v>1147</v>
      </c>
      <c r="J615" s="22">
        <v>4998197.04</v>
      </c>
      <c r="K615" s="22">
        <v>1429208.28</v>
      </c>
      <c r="L615" s="22">
        <v>18.594</v>
      </c>
      <c r="M615">
        <f t="shared" si="9"/>
        <v>118.594</v>
      </c>
      <c r="N615">
        <v>4998197.04</v>
      </c>
      <c r="O615">
        <v>1429208.28</v>
      </c>
      <c r="P615" t="s">
        <v>1147</v>
      </c>
    </row>
    <row r="616" ht="27.15" spans="4:16">
      <c r="D616">
        <v>17017</v>
      </c>
      <c r="E616">
        <v>4998833.76</v>
      </c>
      <c r="F616">
        <v>1429086.49</v>
      </c>
      <c r="G616">
        <v>29.92</v>
      </c>
      <c r="I616" s="21" t="s">
        <v>1149</v>
      </c>
      <c r="J616" s="22">
        <v>4998190.94</v>
      </c>
      <c r="K616" s="22">
        <v>1429205.06</v>
      </c>
      <c r="L616" s="22">
        <v>18.234</v>
      </c>
      <c r="M616">
        <f t="shared" si="9"/>
        <v>118.234</v>
      </c>
      <c r="N616">
        <v>4998190.94</v>
      </c>
      <c r="O616">
        <v>1429205.06</v>
      </c>
      <c r="P616" t="s">
        <v>1149</v>
      </c>
    </row>
    <row r="617" ht="27.15" spans="4:16">
      <c r="D617">
        <v>17016</v>
      </c>
      <c r="E617">
        <v>4998834.72</v>
      </c>
      <c r="F617">
        <v>1429084.66</v>
      </c>
      <c r="G617">
        <v>29.76</v>
      </c>
      <c r="I617" s="21" t="s">
        <v>1151</v>
      </c>
      <c r="J617" s="22">
        <v>4998189.36</v>
      </c>
      <c r="K617" s="22">
        <v>1429203.03</v>
      </c>
      <c r="L617" s="22">
        <v>18.134</v>
      </c>
      <c r="M617">
        <f t="shared" si="9"/>
        <v>118.134</v>
      </c>
      <c r="N617">
        <v>4998189.36</v>
      </c>
      <c r="O617">
        <v>1429203.03</v>
      </c>
      <c r="P617" t="s">
        <v>1151</v>
      </c>
    </row>
    <row r="618" ht="27.15" spans="9:16">
      <c r="I618" s="21" t="s">
        <v>1153</v>
      </c>
      <c r="J618" s="22">
        <v>4998185.63</v>
      </c>
      <c r="K618" s="22">
        <v>1429200.33</v>
      </c>
      <c r="L618" s="22">
        <v>18.254</v>
      </c>
      <c r="M618">
        <f t="shared" si="9"/>
        <v>118.254</v>
      </c>
      <c r="N618">
        <v>4998185.63</v>
      </c>
      <c r="O618">
        <v>1429200.33</v>
      </c>
      <c r="P618" t="s">
        <v>1153</v>
      </c>
    </row>
    <row r="619" ht="27.15" spans="4:16">
      <c r="D619">
        <v>18028</v>
      </c>
      <c r="E619">
        <v>4998230.51</v>
      </c>
      <c r="F619">
        <v>1429231.35</v>
      </c>
      <c r="G619">
        <v>27.95</v>
      </c>
      <c r="I619" s="21" t="s">
        <v>1155</v>
      </c>
      <c r="J619" s="22">
        <v>4998183.42</v>
      </c>
      <c r="K619" s="22">
        <v>1429196.34</v>
      </c>
      <c r="L619" s="22">
        <v>19.574</v>
      </c>
      <c r="M619">
        <f t="shared" si="9"/>
        <v>119.574</v>
      </c>
      <c r="N619">
        <v>4998183.42</v>
      </c>
      <c r="O619">
        <v>1429196.34</v>
      </c>
      <c r="P619" t="s">
        <v>1155</v>
      </c>
    </row>
    <row r="620" ht="27.15" spans="4:16">
      <c r="D620">
        <v>18029</v>
      </c>
      <c r="E620">
        <v>4998225.6</v>
      </c>
      <c r="F620">
        <v>1429228.41</v>
      </c>
      <c r="G620">
        <v>28.3</v>
      </c>
      <c r="I620" s="21" t="s">
        <v>1157</v>
      </c>
      <c r="J620" s="22">
        <v>4998175.88</v>
      </c>
      <c r="K620" s="22">
        <v>1429193.27</v>
      </c>
      <c r="L620" s="22">
        <v>19.764</v>
      </c>
      <c r="M620">
        <f t="shared" si="9"/>
        <v>119.764</v>
      </c>
      <c r="N620">
        <v>4998175.88</v>
      </c>
      <c r="O620">
        <v>1429193.27</v>
      </c>
      <c r="P620" t="s">
        <v>1157</v>
      </c>
    </row>
    <row r="621" ht="27.15" spans="4:16">
      <c r="D621">
        <v>18030</v>
      </c>
      <c r="E621">
        <v>4998224.14</v>
      </c>
      <c r="F621">
        <v>1429224.1</v>
      </c>
      <c r="G621">
        <v>27.68</v>
      </c>
      <c r="I621" s="21" t="s">
        <v>1159</v>
      </c>
      <c r="J621" s="22">
        <v>4998168.35</v>
      </c>
      <c r="K621" s="22">
        <v>1429188.32</v>
      </c>
      <c r="L621" s="22">
        <v>19.984</v>
      </c>
      <c r="M621">
        <f t="shared" si="9"/>
        <v>119.984</v>
      </c>
      <c r="N621">
        <v>4998168.35</v>
      </c>
      <c r="O621">
        <v>1429188.32</v>
      </c>
      <c r="P621" t="s">
        <v>1159</v>
      </c>
    </row>
    <row r="622" ht="27.15" spans="4:16">
      <c r="D622">
        <v>18031</v>
      </c>
      <c r="E622">
        <v>4998217.11</v>
      </c>
      <c r="F622">
        <v>1429218.36</v>
      </c>
      <c r="G622">
        <v>27.01</v>
      </c>
      <c r="I622" s="21" t="s">
        <v>1161</v>
      </c>
      <c r="J622" s="22">
        <v>4998162.08</v>
      </c>
      <c r="K622" s="22">
        <v>1429184.42</v>
      </c>
      <c r="L622" s="22">
        <v>20.084</v>
      </c>
      <c r="M622">
        <f t="shared" si="9"/>
        <v>120.084</v>
      </c>
      <c r="N622">
        <v>4998162.08</v>
      </c>
      <c r="O622">
        <v>1429184.42</v>
      </c>
      <c r="P622" t="s">
        <v>1161</v>
      </c>
    </row>
    <row r="623" ht="15.15" spans="4:16">
      <c r="D623">
        <v>18032</v>
      </c>
      <c r="E623">
        <v>4998216.86</v>
      </c>
      <c r="F623">
        <v>1429218.39</v>
      </c>
      <c r="G623">
        <v>26.18</v>
      </c>
      <c r="I623" s="21">
        <v>18035</v>
      </c>
      <c r="J623" s="22">
        <v>4998197.68</v>
      </c>
      <c r="K623" s="22">
        <v>1429307.53</v>
      </c>
      <c r="L623" s="22">
        <v>20.079</v>
      </c>
      <c r="M623">
        <f t="shared" si="9"/>
        <v>120.079</v>
      </c>
      <c r="N623">
        <v>4998197.68</v>
      </c>
      <c r="O623">
        <v>1429307.53</v>
      </c>
      <c r="P623">
        <v>18035</v>
      </c>
    </row>
    <row r="624" ht="15.15" spans="4:16">
      <c r="D624">
        <v>18033</v>
      </c>
      <c r="E624">
        <v>4998216.68</v>
      </c>
      <c r="F624">
        <v>1429217.74</v>
      </c>
      <c r="G624">
        <v>25.95</v>
      </c>
      <c r="I624" s="21">
        <v>18036</v>
      </c>
      <c r="J624" s="22">
        <v>4998184.68</v>
      </c>
      <c r="K624" s="22">
        <v>1429307.56</v>
      </c>
      <c r="L624" s="22">
        <v>19.75</v>
      </c>
      <c r="M624">
        <f t="shared" si="9"/>
        <v>119.75</v>
      </c>
      <c r="N624">
        <v>4998184.68</v>
      </c>
      <c r="O624">
        <v>1429307.56</v>
      </c>
      <c r="P624">
        <v>18036</v>
      </c>
    </row>
    <row r="625" ht="15.15" spans="4:16">
      <c r="D625">
        <v>18034</v>
      </c>
      <c r="E625">
        <v>4998216.6</v>
      </c>
      <c r="F625">
        <v>1429217.68</v>
      </c>
      <c r="G625">
        <v>26.26</v>
      </c>
      <c r="I625" s="21">
        <v>18037</v>
      </c>
      <c r="J625" s="22">
        <v>4998168.22</v>
      </c>
      <c r="K625" s="22">
        <v>1429308.25</v>
      </c>
      <c r="L625" s="22">
        <v>19.34</v>
      </c>
      <c r="M625">
        <f t="shared" si="9"/>
        <v>119.34</v>
      </c>
      <c r="N625">
        <v>4998168.22</v>
      </c>
      <c r="O625">
        <v>1429308.25</v>
      </c>
      <c r="P625">
        <v>18037</v>
      </c>
    </row>
    <row r="626" ht="15.15" spans="4:16">
      <c r="D626" t="s">
        <v>1133</v>
      </c>
      <c r="E626">
        <v>4998211.96</v>
      </c>
      <c r="F626">
        <v>1429218.97</v>
      </c>
      <c r="G626">
        <v>26.02</v>
      </c>
      <c r="I626" s="21">
        <v>18038</v>
      </c>
      <c r="J626" s="22">
        <v>4998152.97</v>
      </c>
      <c r="K626" s="22">
        <v>1429308.73</v>
      </c>
      <c r="L626" s="22">
        <v>19.171</v>
      </c>
      <c r="M626">
        <f t="shared" si="9"/>
        <v>119.171</v>
      </c>
      <c r="N626">
        <v>4998152.97</v>
      </c>
      <c r="O626">
        <v>1429308.73</v>
      </c>
      <c r="P626">
        <v>18038</v>
      </c>
    </row>
    <row r="627" ht="15.15" spans="4:16">
      <c r="D627" t="s">
        <v>1135</v>
      </c>
      <c r="E627">
        <v>4998209.03</v>
      </c>
      <c r="F627">
        <v>1429216.65</v>
      </c>
      <c r="G627">
        <v>25.9</v>
      </c>
      <c r="I627" s="21">
        <v>18039</v>
      </c>
      <c r="J627" s="22">
        <v>4998150.65</v>
      </c>
      <c r="K627" s="22">
        <v>1429309.25</v>
      </c>
      <c r="L627" s="22">
        <v>18.131</v>
      </c>
      <c r="M627">
        <f t="shared" si="9"/>
        <v>118.131</v>
      </c>
      <c r="N627">
        <v>4998150.65</v>
      </c>
      <c r="O627">
        <v>1429309.25</v>
      </c>
      <c r="P627">
        <v>18039</v>
      </c>
    </row>
    <row r="628" ht="15.15" spans="4:16">
      <c r="D628" t="s">
        <v>1139</v>
      </c>
      <c r="E628">
        <v>4998207</v>
      </c>
      <c r="F628">
        <v>1429214.3</v>
      </c>
      <c r="G628">
        <v>25.81</v>
      </c>
      <c r="I628" s="21">
        <v>18040</v>
      </c>
      <c r="J628" s="22">
        <v>4998149.98</v>
      </c>
      <c r="K628" s="22">
        <v>1429308.67</v>
      </c>
      <c r="L628" s="22">
        <v>17.991</v>
      </c>
      <c r="M628">
        <f t="shared" si="9"/>
        <v>117.991</v>
      </c>
      <c r="N628">
        <v>4998149.98</v>
      </c>
      <c r="O628">
        <v>1429308.67</v>
      </c>
      <c r="P628">
        <v>18040</v>
      </c>
    </row>
    <row r="629" ht="15.15" spans="4:16">
      <c r="D629" t="s">
        <v>1137</v>
      </c>
      <c r="E629">
        <v>4998207.04</v>
      </c>
      <c r="F629">
        <v>1429214.22</v>
      </c>
      <c r="G629">
        <v>25.85</v>
      </c>
      <c r="I629" s="21">
        <v>18041</v>
      </c>
      <c r="J629" s="22">
        <v>4998147.29</v>
      </c>
      <c r="K629" s="22">
        <v>1429308.83</v>
      </c>
      <c r="L629" s="22">
        <v>17.681</v>
      </c>
      <c r="M629">
        <f t="shared" si="9"/>
        <v>117.681</v>
      </c>
      <c r="N629">
        <v>4998147.29</v>
      </c>
      <c r="O629">
        <v>1429308.83</v>
      </c>
      <c r="P629">
        <v>18041</v>
      </c>
    </row>
    <row r="630" ht="15.15" spans="4:16">
      <c r="D630" t="s">
        <v>1141</v>
      </c>
      <c r="E630">
        <v>4998203.47</v>
      </c>
      <c r="F630">
        <v>1429212.72</v>
      </c>
      <c r="G630">
        <v>25.89</v>
      </c>
      <c r="I630" s="21">
        <v>18042</v>
      </c>
      <c r="J630" s="22">
        <v>4998144.52</v>
      </c>
      <c r="K630" s="22">
        <v>1429309.03</v>
      </c>
      <c r="L630" s="22">
        <v>17.431</v>
      </c>
      <c r="M630">
        <f t="shared" si="9"/>
        <v>117.431</v>
      </c>
      <c r="N630">
        <v>4998144.52</v>
      </c>
      <c r="O630">
        <v>1429309.03</v>
      </c>
      <c r="P630">
        <v>18042</v>
      </c>
    </row>
    <row r="631" ht="15.15" spans="4:16">
      <c r="D631" t="s">
        <v>1143</v>
      </c>
      <c r="E631">
        <v>4998203.22</v>
      </c>
      <c r="F631">
        <v>1429212.76</v>
      </c>
      <c r="G631">
        <v>25.86</v>
      </c>
      <c r="I631" s="21">
        <v>18043</v>
      </c>
      <c r="J631" s="22">
        <v>4998142.63</v>
      </c>
      <c r="K631" s="22">
        <v>1429309.13</v>
      </c>
      <c r="L631" s="22">
        <v>17.171</v>
      </c>
      <c r="M631">
        <f t="shared" si="9"/>
        <v>117.171</v>
      </c>
      <c r="N631">
        <v>4998142.63</v>
      </c>
      <c r="O631">
        <v>1429309.13</v>
      </c>
      <c r="P631">
        <v>18043</v>
      </c>
    </row>
    <row r="632" ht="15.15" spans="4:16">
      <c r="D632" t="s">
        <v>1145</v>
      </c>
      <c r="E632">
        <v>4998199.89</v>
      </c>
      <c r="F632">
        <v>1429210.29</v>
      </c>
      <c r="G632">
        <v>25.93</v>
      </c>
      <c r="I632" s="21">
        <v>18044</v>
      </c>
      <c r="J632" s="22">
        <v>4998141.58</v>
      </c>
      <c r="K632" s="22">
        <v>1429309.01</v>
      </c>
      <c r="L632" s="22">
        <v>17.031</v>
      </c>
      <c r="M632">
        <f t="shared" si="9"/>
        <v>117.031</v>
      </c>
      <c r="N632">
        <v>4998141.58</v>
      </c>
      <c r="O632">
        <v>1429309.01</v>
      </c>
      <c r="P632">
        <v>18044</v>
      </c>
    </row>
    <row r="633" ht="15.15" spans="4:16">
      <c r="D633" t="s">
        <v>1147</v>
      </c>
      <c r="E633">
        <v>4998197.04</v>
      </c>
      <c r="F633">
        <v>1429208.28</v>
      </c>
      <c r="G633">
        <v>26.16</v>
      </c>
      <c r="I633" s="21">
        <v>18045</v>
      </c>
      <c r="J633" s="22">
        <v>4998141.32</v>
      </c>
      <c r="K633" s="22">
        <v>1429313.4</v>
      </c>
      <c r="L633" s="22">
        <v>16.941</v>
      </c>
      <c r="M633">
        <f t="shared" si="9"/>
        <v>116.941</v>
      </c>
      <c r="N633">
        <v>4998141.32</v>
      </c>
      <c r="O633">
        <v>1429313.4</v>
      </c>
      <c r="P633">
        <v>18045</v>
      </c>
    </row>
    <row r="634" ht="15.15" spans="4:16">
      <c r="D634" t="s">
        <v>1149</v>
      </c>
      <c r="E634">
        <v>4998190.94</v>
      </c>
      <c r="F634">
        <v>1429205.06</v>
      </c>
      <c r="G634">
        <v>25.8</v>
      </c>
      <c r="I634" s="21">
        <v>18048</v>
      </c>
      <c r="J634" s="22">
        <v>4998133.24</v>
      </c>
      <c r="K634" s="22">
        <v>1429309.05</v>
      </c>
      <c r="L634" s="22">
        <v>17.331</v>
      </c>
      <c r="M634">
        <f t="shared" si="9"/>
        <v>117.331</v>
      </c>
      <c r="N634">
        <v>4998133.24</v>
      </c>
      <c r="O634">
        <v>1429309.05</v>
      </c>
      <c r="P634">
        <v>18048</v>
      </c>
    </row>
    <row r="635" ht="15.15" spans="4:16">
      <c r="D635" t="s">
        <v>1151</v>
      </c>
      <c r="E635">
        <v>4998189.36</v>
      </c>
      <c r="F635">
        <v>1429203.03</v>
      </c>
      <c r="G635">
        <v>25.7</v>
      </c>
      <c r="I635" s="21">
        <v>18046</v>
      </c>
      <c r="J635" s="22">
        <v>4998133.01</v>
      </c>
      <c r="K635" s="22">
        <v>1429308.95</v>
      </c>
      <c r="L635" s="22">
        <v>18.171</v>
      </c>
      <c r="M635">
        <f t="shared" si="9"/>
        <v>118.171</v>
      </c>
      <c r="N635">
        <v>4998133.01</v>
      </c>
      <c r="O635">
        <v>1429308.95</v>
      </c>
      <c r="P635">
        <v>18046</v>
      </c>
    </row>
    <row r="636" ht="15.15" spans="4:16">
      <c r="D636" t="s">
        <v>1153</v>
      </c>
      <c r="E636">
        <v>4998185.63</v>
      </c>
      <c r="F636">
        <v>1429200.33</v>
      </c>
      <c r="G636">
        <v>25.82</v>
      </c>
      <c r="I636" s="21">
        <v>18047</v>
      </c>
      <c r="J636" s="22">
        <v>4998132.79</v>
      </c>
      <c r="K636" s="22">
        <v>1429309.36</v>
      </c>
      <c r="L636" s="22">
        <v>19.491</v>
      </c>
      <c r="M636">
        <f t="shared" si="9"/>
        <v>119.491</v>
      </c>
      <c r="N636">
        <v>4998132.79</v>
      </c>
      <c r="O636">
        <v>1429309.36</v>
      </c>
      <c r="P636">
        <v>18047</v>
      </c>
    </row>
    <row r="637" ht="15.15" spans="4:16">
      <c r="D637" t="s">
        <v>1155</v>
      </c>
      <c r="E637">
        <v>4998183.42</v>
      </c>
      <c r="F637">
        <v>1429196.34</v>
      </c>
      <c r="G637">
        <v>27.14</v>
      </c>
      <c r="I637" s="21">
        <v>18049</v>
      </c>
      <c r="J637" s="22">
        <v>4998129.24</v>
      </c>
      <c r="K637" s="22">
        <v>1429309.29</v>
      </c>
      <c r="L637" s="22">
        <v>19.621</v>
      </c>
      <c r="M637">
        <f t="shared" si="9"/>
        <v>119.621</v>
      </c>
      <c r="N637">
        <v>4998129.24</v>
      </c>
      <c r="O637">
        <v>1429309.29</v>
      </c>
      <c r="P637">
        <v>18049</v>
      </c>
    </row>
    <row r="638" ht="15.15" spans="4:16">
      <c r="D638" t="s">
        <v>1157</v>
      </c>
      <c r="E638">
        <v>4998175.88</v>
      </c>
      <c r="F638">
        <v>1429193.27</v>
      </c>
      <c r="G638">
        <v>27.33</v>
      </c>
      <c r="I638" s="21">
        <v>18050</v>
      </c>
      <c r="J638" s="22">
        <v>4998121.04</v>
      </c>
      <c r="K638" s="22">
        <v>1429308.75</v>
      </c>
      <c r="L638" s="22">
        <v>19.492</v>
      </c>
      <c r="M638">
        <f t="shared" si="9"/>
        <v>119.492</v>
      </c>
      <c r="N638">
        <v>4998121.04</v>
      </c>
      <c r="O638">
        <v>1429308.75</v>
      </c>
      <c r="P638">
        <v>18050</v>
      </c>
    </row>
    <row r="639" ht="15.15" spans="4:16">
      <c r="D639" t="s">
        <v>1159</v>
      </c>
      <c r="E639">
        <v>4998168.35</v>
      </c>
      <c r="F639">
        <v>1429188.32</v>
      </c>
      <c r="G639">
        <v>27.55</v>
      </c>
      <c r="I639" s="21">
        <v>18052</v>
      </c>
      <c r="J639" s="22">
        <v>4998113.24</v>
      </c>
      <c r="K639" s="22">
        <v>1429309.87</v>
      </c>
      <c r="L639" s="22">
        <v>19.402</v>
      </c>
      <c r="M639">
        <f t="shared" si="9"/>
        <v>119.402</v>
      </c>
      <c r="N639">
        <v>4998113.24</v>
      </c>
      <c r="O639">
        <v>1429309.87</v>
      </c>
      <c r="P639">
        <v>18052</v>
      </c>
    </row>
    <row r="640" ht="15.15" spans="4:16">
      <c r="D640" t="s">
        <v>1161</v>
      </c>
      <c r="E640">
        <v>4998162.08</v>
      </c>
      <c r="F640">
        <v>1429184.42</v>
      </c>
      <c r="G640">
        <v>27.65</v>
      </c>
      <c r="I640" s="21">
        <v>18051</v>
      </c>
      <c r="J640" s="22">
        <v>4998113.07</v>
      </c>
      <c r="K640" s="22">
        <v>1429310.13</v>
      </c>
      <c r="L640" s="22">
        <v>19.582</v>
      </c>
      <c r="M640">
        <f t="shared" si="9"/>
        <v>119.582</v>
      </c>
      <c r="N640">
        <v>4998113.07</v>
      </c>
      <c r="O640">
        <v>1429310.13</v>
      </c>
      <c r="P640">
        <v>18051</v>
      </c>
    </row>
    <row r="641" ht="15.15" spans="9:16">
      <c r="I641" s="21">
        <v>18053</v>
      </c>
      <c r="J641" s="22">
        <v>4998106.24</v>
      </c>
      <c r="K641" s="22">
        <v>1429310.81</v>
      </c>
      <c r="L641" s="22">
        <v>18.622</v>
      </c>
      <c r="M641">
        <f t="shared" si="9"/>
        <v>118.622</v>
      </c>
      <c r="N641">
        <v>4998106.24</v>
      </c>
      <c r="O641">
        <v>1429310.81</v>
      </c>
      <c r="P641">
        <v>18053</v>
      </c>
    </row>
    <row r="642" ht="15.15" spans="4:16">
      <c r="D642">
        <v>18035</v>
      </c>
      <c r="E642">
        <v>4998197.68</v>
      </c>
      <c r="F642">
        <v>1429307.53</v>
      </c>
      <c r="G642">
        <v>27.64</v>
      </c>
      <c r="I642" s="21">
        <v>18054</v>
      </c>
      <c r="J642" s="22">
        <v>4998100.99</v>
      </c>
      <c r="K642" s="22">
        <v>1429309.61</v>
      </c>
      <c r="L642" s="22">
        <v>18.792</v>
      </c>
      <c r="M642">
        <f t="shared" ref="M642:M705" si="10">L642+100</f>
        <v>118.792</v>
      </c>
      <c r="N642">
        <v>4998100.99</v>
      </c>
      <c r="O642">
        <v>1429309.61</v>
      </c>
      <c r="P642">
        <v>18054</v>
      </c>
    </row>
    <row r="643" ht="15.15" spans="4:16">
      <c r="D643">
        <v>18036</v>
      </c>
      <c r="E643">
        <v>4998184.68</v>
      </c>
      <c r="F643">
        <v>1429307.56</v>
      </c>
      <c r="G643">
        <v>27.31</v>
      </c>
      <c r="I643" s="21">
        <v>18055</v>
      </c>
      <c r="J643" s="22">
        <v>4998092.37</v>
      </c>
      <c r="K643" s="22">
        <v>1429309.76</v>
      </c>
      <c r="L643" s="22">
        <v>18.713</v>
      </c>
      <c r="M643">
        <f t="shared" si="10"/>
        <v>118.713</v>
      </c>
      <c r="N643">
        <v>4998092.37</v>
      </c>
      <c r="O643">
        <v>1429309.76</v>
      </c>
      <c r="P643">
        <v>18055</v>
      </c>
    </row>
    <row r="644" ht="15.15" spans="4:16">
      <c r="D644">
        <v>18037</v>
      </c>
      <c r="E644">
        <v>4998168.22</v>
      </c>
      <c r="F644">
        <v>1429308.25</v>
      </c>
      <c r="G644">
        <v>26.9</v>
      </c>
      <c r="I644" s="21">
        <v>18056</v>
      </c>
      <c r="J644" s="22">
        <v>4998088.09</v>
      </c>
      <c r="K644" s="22">
        <v>1429310.28</v>
      </c>
      <c r="L644" s="22">
        <v>18.613</v>
      </c>
      <c r="M644">
        <f t="shared" si="10"/>
        <v>118.613</v>
      </c>
      <c r="N644">
        <v>4998088.09</v>
      </c>
      <c r="O644">
        <v>1429310.28</v>
      </c>
      <c r="P644">
        <v>18056</v>
      </c>
    </row>
    <row r="645" ht="15.15" spans="4:16">
      <c r="D645">
        <v>18038</v>
      </c>
      <c r="E645">
        <v>4998152.97</v>
      </c>
      <c r="F645">
        <v>1429308.73</v>
      </c>
      <c r="G645">
        <v>26.73</v>
      </c>
      <c r="I645" s="21">
        <v>18057</v>
      </c>
      <c r="J645" s="22">
        <v>4998081.11</v>
      </c>
      <c r="K645" s="22">
        <v>1429310.66</v>
      </c>
      <c r="L645" s="22">
        <v>20.003</v>
      </c>
      <c r="M645">
        <f t="shared" si="10"/>
        <v>120.003</v>
      </c>
      <c r="N645">
        <v>4998081.11</v>
      </c>
      <c r="O645">
        <v>1429310.66</v>
      </c>
      <c r="P645">
        <v>18057</v>
      </c>
    </row>
    <row r="646" ht="15.15" spans="4:16">
      <c r="D646">
        <v>18039</v>
      </c>
      <c r="E646">
        <v>4998150.65</v>
      </c>
      <c r="F646">
        <v>1429309.25</v>
      </c>
      <c r="G646">
        <v>25.69</v>
      </c>
      <c r="I646" s="21">
        <v>18058</v>
      </c>
      <c r="J646" s="22">
        <v>4998077.12</v>
      </c>
      <c r="K646" s="22">
        <v>1429310.88</v>
      </c>
      <c r="L646" s="22">
        <v>19.903</v>
      </c>
      <c r="M646">
        <f t="shared" si="10"/>
        <v>119.903</v>
      </c>
      <c r="N646">
        <v>4998077.12</v>
      </c>
      <c r="O646">
        <v>1429310.88</v>
      </c>
      <c r="P646">
        <v>18058</v>
      </c>
    </row>
    <row r="647" ht="15.15" spans="4:16">
      <c r="D647">
        <v>18040</v>
      </c>
      <c r="E647">
        <v>4998149.98</v>
      </c>
      <c r="F647">
        <v>1429308.67</v>
      </c>
      <c r="G647">
        <v>25.55</v>
      </c>
      <c r="I647" s="21">
        <v>18059</v>
      </c>
      <c r="J647" s="22">
        <v>4998072.68</v>
      </c>
      <c r="K647" s="22">
        <v>1429310.8</v>
      </c>
      <c r="L647" s="22">
        <v>21.533</v>
      </c>
      <c r="M647">
        <f t="shared" si="10"/>
        <v>121.533</v>
      </c>
      <c r="N647">
        <v>4998072.68</v>
      </c>
      <c r="O647">
        <v>1429310.8</v>
      </c>
      <c r="P647">
        <v>18059</v>
      </c>
    </row>
    <row r="648" ht="15.15" spans="4:16">
      <c r="D648">
        <v>18041</v>
      </c>
      <c r="E648">
        <v>4998147.29</v>
      </c>
      <c r="F648">
        <v>1429308.83</v>
      </c>
      <c r="G648">
        <v>25.24</v>
      </c>
      <c r="I648" s="21">
        <v>17037</v>
      </c>
      <c r="J648" s="22">
        <v>4998217.87</v>
      </c>
      <c r="K648" s="22">
        <v>1429408.58</v>
      </c>
      <c r="L648" s="22">
        <v>20.194</v>
      </c>
      <c r="M648">
        <f t="shared" si="10"/>
        <v>120.194</v>
      </c>
      <c r="N648">
        <v>4998217.87</v>
      </c>
      <c r="O648">
        <v>1429408.58</v>
      </c>
      <c r="P648">
        <v>17037</v>
      </c>
    </row>
    <row r="649" ht="15.15" spans="4:16">
      <c r="D649">
        <v>18042</v>
      </c>
      <c r="E649">
        <v>4998144.52</v>
      </c>
      <c r="F649">
        <v>1429309.03</v>
      </c>
      <c r="G649">
        <v>24.99</v>
      </c>
      <c r="I649" s="21">
        <v>17038</v>
      </c>
      <c r="J649" s="22">
        <v>4998214.89</v>
      </c>
      <c r="K649" s="22">
        <v>1429407.93</v>
      </c>
      <c r="L649" s="22">
        <v>20.084</v>
      </c>
      <c r="M649">
        <f t="shared" si="10"/>
        <v>120.084</v>
      </c>
      <c r="N649">
        <v>4998214.89</v>
      </c>
      <c r="O649">
        <v>1429407.93</v>
      </c>
      <c r="P649">
        <v>17038</v>
      </c>
    </row>
    <row r="650" ht="15.15" spans="4:16">
      <c r="D650">
        <v>18043</v>
      </c>
      <c r="E650">
        <v>4998142.63</v>
      </c>
      <c r="F650">
        <v>1429309.13</v>
      </c>
      <c r="G650">
        <v>24.73</v>
      </c>
      <c r="I650" s="21">
        <v>17039</v>
      </c>
      <c r="J650" s="22">
        <v>4998207.39</v>
      </c>
      <c r="K650" s="22">
        <v>1429406.52</v>
      </c>
      <c r="L650" s="22">
        <v>19.224</v>
      </c>
      <c r="M650">
        <f t="shared" si="10"/>
        <v>119.224</v>
      </c>
      <c r="N650">
        <v>4998207.39</v>
      </c>
      <c r="O650">
        <v>1429406.52</v>
      </c>
      <c r="P650">
        <v>17039</v>
      </c>
    </row>
    <row r="651" ht="15.15" spans="4:16">
      <c r="D651">
        <v>18044</v>
      </c>
      <c r="E651">
        <v>4998141.58</v>
      </c>
      <c r="F651">
        <v>1429309.01</v>
      </c>
      <c r="G651">
        <v>24.59</v>
      </c>
      <c r="I651" s="21">
        <v>17040</v>
      </c>
      <c r="J651" s="22">
        <v>4998204.01</v>
      </c>
      <c r="K651" s="22">
        <v>1429406.17</v>
      </c>
      <c r="L651" s="22">
        <v>19.214</v>
      </c>
      <c r="M651">
        <f t="shared" si="10"/>
        <v>119.214</v>
      </c>
      <c r="N651">
        <v>4998204.01</v>
      </c>
      <c r="O651">
        <v>1429406.17</v>
      </c>
      <c r="P651">
        <v>17040</v>
      </c>
    </row>
    <row r="652" ht="15.15" spans="4:16">
      <c r="D652">
        <v>18045</v>
      </c>
      <c r="E652">
        <v>4998141.32</v>
      </c>
      <c r="F652">
        <v>1429313.4</v>
      </c>
      <c r="G652">
        <v>24.5</v>
      </c>
      <c r="I652" s="21">
        <v>17041</v>
      </c>
      <c r="J652" s="22">
        <v>4998200.94</v>
      </c>
      <c r="K652" s="22">
        <v>1429405.58</v>
      </c>
      <c r="L652" s="22">
        <v>19.464</v>
      </c>
      <c r="M652">
        <f t="shared" si="10"/>
        <v>119.464</v>
      </c>
      <c r="N652">
        <v>4998200.94</v>
      </c>
      <c r="O652">
        <v>1429405.58</v>
      </c>
      <c r="P652">
        <v>17041</v>
      </c>
    </row>
    <row r="653" ht="15.15" spans="4:16">
      <c r="D653">
        <v>18048</v>
      </c>
      <c r="E653">
        <v>4998133.24</v>
      </c>
      <c r="F653">
        <v>1429309.05</v>
      </c>
      <c r="G653">
        <v>24.89</v>
      </c>
      <c r="I653" s="21">
        <v>17042</v>
      </c>
      <c r="J653" s="22">
        <v>4998198.82</v>
      </c>
      <c r="K653" s="22">
        <v>1429404.93</v>
      </c>
      <c r="L653" s="22">
        <v>19.584</v>
      </c>
      <c r="M653">
        <f t="shared" si="10"/>
        <v>119.584</v>
      </c>
      <c r="N653">
        <v>4998198.82</v>
      </c>
      <c r="O653">
        <v>1429404.93</v>
      </c>
      <c r="P653">
        <v>17042</v>
      </c>
    </row>
    <row r="654" ht="15.15" spans="4:16">
      <c r="D654">
        <v>18046</v>
      </c>
      <c r="E654">
        <v>4998133.01</v>
      </c>
      <c r="F654">
        <v>1429308.95</v>
      </c>
      <c r="G654">
        <v>25.73</v>
      </c>
      <c r="I654" s="21">
        <v>17043</v>
      </c>
      <c r="J654" s="22">
        <v>4998196.26</v>
      </c>
      <c r="K654" s="22">
        <v>1429404.78</v>
      </c>
      <c r="L654" s="22">
        <v>19.584</v>
      </c>
      <c r="M654">
        <f t="shared" si="10"/>
        <v>119.584</v>
      </c>
      <c r="N654">
        <v>4998196.26</v>
      </c>
      <c r="O654">
        <v>1429404.78</v>
      </c>
      <c r="P654">
        <v>17043</v>
      </c>
    </row>
    <row r="655" ht="15.15" spans="4:16">
      <c r="D655">
        <v>18047</v>
      </c>
      <c r="E655">
        <v>4998132.79</v>
      </c>
      <c r="F655">
        <v>1429309.36</v>
      </c>
      <c r="G655">
        <v>27.05</v>
      </c>
      <c r="I655" s="21">
        <v>17044</v>
      </c>
      <c r="J655" s="22">
        <v>4998192.85</v>
      </c>
      <c r="K655" s="22">
        <v>1429403.6</v>
      </c>
      <c r="L655" s="22">
        <v>19.414</v>
      </c>
      <c r="M655">
        <f t="shared" si="10"/>
        <v>119.414</v>
      </c>
      <c r="N655">
        <v>4998192.85</v>
      </c>
      <c r="O655">
        <v>1429403.6</v>
      </c>
      <c r="P655">
        <v>17044</v>
      </c>
    </row>
    <row r="656" ht="15.15" spans="4:16">
      <c r="D656">
        <v>18049</v>
      </c>
      <c r="E656">
        <v>4998129.24</v>
      </c>
      <c r="F656">
        <v>1429309.29</v>
      </c>
      <c r="G656">
        <v>27.18</v>
      </c>
      <c r="I656" s="21">
        <v>17045</v>
      </c>
      <c r="J656" s="22">
        <v>4998189.16</v>
      </c>
      <c r="K656" s="22">
        <v>1429403.11</v>
      </c>
      <c r="L656" s="22">
        <v>19.114</v>
      </c>
      <c r="M656">
        <f t="shared" si="10"/>
        <v>119.114</v>
      </c>
      <c r="N656">
        <v>4998189.16</v>
      </c>
      <c r="O656">
        <v>1429403.11</v>
      </c>
      <c r="P656">
        <v>17045</v>
      </c>
    </row>
    <row r="657" ht="15.15" spans="4:16">
      <c r="D657">
        <v>18050</v>
      </c>
      <c r="E657">
        <v>4998121.04</v>
      </c>
      <c r="F657">
        <v>1429308.75</v>
      </c>
      <c r="G657">
        <v>27.05</v>
      </c>
      <c r="I657" s="21">
        <v>17046</v>
      </c>
      <c r="J657" s="22">
        <v>4998186.06</v>
      </c>
      <c r="K657" s="22">
        <v>1429402.84</v>
      </c>
      <c r="L657" s="22">
        <v>19.584</v>
      </c>
      <c r="M657">
        <f t="shared" si="10"/>
        <v>119.584</v>
      </c>
      <c r="N657">
        <v>4998186.06</v>
      </c>
      <c r="O657">
        <v>1429402.84</v>
      </c>
      <c r="P657">
        <v>17046</v>
      </c>
    </row>
    <row r="658" ht="15.15" spans="4:16">
      <c r="D658">
        <v>18052</v>
      </c>
      <c r="E658">
        <v>4998113.24</v>
      </c>
      <c r="F658">
        <v>1429309.87</v>
      </c>
      <c r="G658">
        <v>26.96</v>
      </c>
      <c r="I658" s="21">
        <v>17047</v>
      </c>
      <c r="J658" s="22">
        <v>4998182.44</v>
      </c>
      <c r="K658" s="22">
        <v>1429402.44</v>
      </c>
      <c r="L658" s="22">
        <v>19.515</v>
      </c>
      <c r="M658">
        <f t="shared" si="10"/>
        <v>119.515</v>
      </c>
      <c r="N658">
        <v>4998182.44</v>
      </c>
      <c r="O658">
        <v>1429402.44</v>
      </c>
      <c r="P658">
        <v>17047</v>
      </c>
    </row>
    <row r="659" ht="15.15" spans="4:16">
      <c r="D659">
        <v>18051</v>
      </c>
      <c r="E659">
        <v>4998113.07</v>
      </c>
      <c r="F659">
        <v>1429310.13</v>
      </c>
      <c r="G659">
        <v>27.14</v>
      </c>
      <c r="I659" s="21">
        <v>17048</v>
      </c>
      <c r="J659" s="22">
        <v>4998177.31</v>
      </c>
      <c r="K659" s="22">
        <v>1429401.45</v>
      </c>
      <c r="L659" s="22">
        <v>19.915</v>
      </c>
      <c r="M659">
        <f t="shared" si="10"/>
        <v>119.915</v>
      </c>
      <c r="N659">
        <v>4998177.31</v>
      </c>
      <c r="O659">
        <v>1429401.45</v>
      </c>
      <c r="P659">
        <v>17048</v>
      </c>
    </row>
    <row r="660" ht="15.15" spans="4:16">
      <c r="D660">
        <v>18053</v>
      </c>
      <c r="E660">
        <v>4998106.24</v>
      </c>
      <c r="F660">
        <v>1429310.81</v>
      </c>
      <c r="G660">
        <v>26.18</v>
      </c>
      <c r="I660" s="21">
        <v>17049</v>
      </c>
      <c r="J660" s="22">
        <v>4998176.8</v>
      </c>
      <c r="K660" s="22">
        <v>1429401.35</v>
      </c>
      <c r="L660" s="22">
        <v>19.185</v>
      </c>
      <c r="M660">
        <f t="shared" si="10"/>
        <v>119.185</v>
      </c>
      <c r="N660">
        <v>4998176.8</v>
      </c>
      <c r="O660">
        <v>1429401.35</v>
      </c>
      <c r="P660">
        <v>17049</v>
      </c>
    </row>
    <row r="661" ht="15.15" spans="4:16">
      <c r="D661">
        <v>18054</v>
      </c>
      <c r="E661">
        <v>4998100.99</v>
      </c>
      <c r="F661">
        <v>1429309.61</v>
      </c>
      <c r="G661">
        <v>26.35</v>
      </c>
      <c r="I661" s="21">
        <v>17050</v>
      </c>
      <c r="J661" s="22">
        <v>4998176.47</v>
      </c>
      <c r="K661" s="22">
        <v>1429401.15</v>
      </c>
      <c r="L661" s="22">
        <v>17.935</v>
      </c>
      <c r="M661">
        <f t="shared" si="10"/>
        <v>117.935</v>
      </c>
      <c r="N661">
        <v>4998176.47</v>
      </c>
      <c r="O661">
        <v>1429401.15</v>
      </c>
      <c r="P661">
        <v>17050</v>
      </c>
    </row>
    <row r="662" ht="15.15" spans="4:16">
      <c r="D662">
        <v>18055</v>
      </c>
      <c r="E662">
        <v>4998092.37</v>
      </c>
      <c r="F662">
        <v>1429309.76</v>
      </c>
      <c r="G662">
        <v>26.27</v>
      </c>
      <c r="I662" s="21">
        <v>17051</v>
      </c>
      <c r="J662" s="22">
        <v>4998176.29</v>
      </c>
      <c r="K662" s="22">
        <v>1429401.13</v>
      </c>
      <c r="L662" s="22">
        <v>17.905</v>
      </c>
      <c r="M662">
        <f t="shared" si="10"/>
        <v>117.905</v>
      </c>
      <c r="N662">
        <v>4998176.29</v>
      </c>
      <c r="O662">
        <v>1429401.13</v>
      </c>
      <c r="P662">
        <v>17051</v>
      </c>
    </row>
    <row r="663" ht="15.15" spans="4:16">
      <c r="D663">
        <v>18056</v>
      </c>
      <c r="E663">
        <v>4998088.09</v>
      </c>
      <c r="F663">
        <v>1429310.28</v>
      </c>
      <c r="G663">
        <v>26.17</v>
      </c>
      <c r="I663" s="21">
        <v>17052</v>
      </c>
      <c r="J663" s="22">
        <v>4998175.6</v>
      </c>
      <c r="K663" s="22">
        <v>1429401.12</v>
      </c>
      <c r="L663" s="22">
        <v>17.635</v>
      </c>
      <c r="M663">
        <f t="shared" si="10"/>
        <v>117.635</v>
      </c>
      <c r="N663">
        <v>4998175.6</v>
      </c>
      <c r="O663">
        <v>1429401.12</v>
      </c>
      <c r="P663">
        <v>17052</v>
      </c>
    </row>
    <row r="664" ht="15.15" spans="4:16">
      <c r="D664">
        <v>18057</v>
      </c>
      <c r="E664">
        <v>4998081.11</v>
      </c>
      <c r="F664">
        <v>1429310.66</v>
      </c>
      <c r="G664">
        <v>27.56</v>
      </c>
      <c r="I664" s="21">
        <v>17053</v>
      </c>
      <c r="J664" s="22">
        <v>4998174.58</v>
      </c>
      <c r="K664" s="22">
        <v>1429400.77</v>
      </c>
      <c r="L664" s="22">
        <v>17.385</v>
      </c>
      <c r="M664">
        <f t="shared" si="10"/>
        <v>117.385</v>
      </c>
      <c r="N664">
        <v>4998174.58</v>
      </c>
      <c r="O664">
        <v>1429400.77</v>
      </c>
      <c r="P664">
        <v>17053</v>
      </c>
    </row>
    <row r="665" ht="15.15" spans="4:16">
      <c r="D665">
        <v>18058</v>
      </c>
      <c r="E665">
        <v>4998077.12</v>
      </c>
      <c r="F665">
        <v>1429310.88</v>
      </c>
      <c r="G665">
        <v>27.46</v>
      </c>
      <c r="I665" s="21">
        <v>17054</v>
      </c>
      <c r="J665" s="22">
        <v>4998173.74</v>
      </c>
      <c r="K665" s="22">
        <v>1429400.52</v>
      </c>
      <c r="L665" s="22">
        <v>16.985</v>
      </c>
      <c r="M665">
        <f t="shared" si="10"/>
        <v>116.985</v>
      </c>
      <c r="N665">
        <v>4998173.74</v>
      </c>
      <c r="O665">
        <v>1429400.52</v>
      </c>
      <c r="P665">
        <v>17054</v>
      </c>
    </row>
    <row r="666" ht="15.15" spans="4:16">
      <c r="D666">
        <v>18059</v>
      </c>
      <c r="E666">
        <v>4998072.68</v>
      </c>
      <c r="F666">
        <v>1429310.8</v>
      </c>
      <c r="G666">
        <v>29.09</v>
      </c>
      <c r="I666" s="21">
        <v>17055</v>
      </c>
      <c r="J666" s="22">
        <v>4998172.79</v>
      </c>
      <c r="K666" s="22">
        <v>1429400.14</v>
      </c>
      <c r="L666" s="22">
        <v>16.895</v>
      </c>
      <c r="M666">
        <f t="shared" si="10"/>
        <v>116.895</v>
      </c>
      <c r="N666">
        <v>4998172.79</v>
      </c>
      <c r="O666">
        <v>1429400.14</v>
      </c>
      <c r="P666">
        <v>17055</v>
      </c>
    </row>
    <row r="667" ht="15.15" spans="9:16">
      <c r="I667" s="21">
        <v>17056</v>
      </c>
      <c r="J667" s="22">
        <v>4998171.42</v>
      </c>
      <c r="K667" s="22">
        <v>1429399.92</v>
      </c>
      <c r="L667" s="22">
        <v>17.055</v>
      </c>
      <c r="M667">
        <f t="shared" si="10"/>
        <v>117.055</v>
      </c>
      <c r="N667">
        <v>4998171.42</v>
      </c>
      <c r="O667">
        <v>1429399.92</v>
      </c>
      <c r="P667">
        <v>17056</v>
      </c>
    </row>
    <row r="668" ht="15.15" spans="4:16">
      <c r="D668">
        <v>17037</v>
      </c>
      <c r="E668">
        <v>4998217.87</v>
      </c>
      <c r="F668">
        <v>1429408.58</v>
      </c>
      <c r="G668">
        <v>27.75</v>
      </c>
      <c r="I668" s="21">
        <v>17057</v>
      </c>
      <c r="J668" s="22">
        <v>4998169.58</v>
      </c>
      <c r="K668" s="22">
        <v>1429399.79</v>
      </c>
      <c r="L668" s="22">
        <v>17.405</v>
      </c>
      <c r="M668">
        <f t="shared" si="10"/>
        <v>117.405</v>
      </c>
      <c r="N668">
        <v>4998169.58</v>
      </c>
      <c r="O668">
        <v>1429399.79</v>
      </c>
      <c r="P668">
        <v>17057</v>
      </c>
    </row>
    <row r="669" ht="15.15" spans="4:16">
      <c r="D669">
        <v>17038</v>
      </c>
      <c r="E669">
        <v>4998214.89</v>
      </c>
      <c r="F669">
        <v>1429407.93</v>
      </c>
      <c r="G669">
        <v>27.64</v>
      </c>
      <c r="I669" s="21">
        <v>17058</v>
      </c>
      <c r="J669" s="22">
        <v>4998168.82</v>
      </c>
      <c r="K669" s="22">
        <v>1429399.55</v>
      </c>
      <c r="L669" s="22">
        <v>17.515</v>
      </c>
      <c r="M669">
        <f t="shared" si="10"/>
        <v>117.515</v>
      </c>
      <c r="N669">
        <v>4998168.82</v>
      </c>
      <c r="O669">
        <v>1429399.55</v>
      </c>
      <c r="P669">
        <v>17058</v>
      </c>
    </row>
    <row r="670" ht="15.15" spans="4:16">
      <c r="D670">
        <v>17039</v>
      </c>
      <c r="E670">
        <v>4998207.39</v>
      </c>
      <c r="F670">
        <v>1429406.52</v>
      </c>
      <c r="G670">
        <v>26.78</v>
      </c>
      <c r="I670" s="21">
        <v>17059</v>
      </c>
      <c r="J670" s="22">
        <v>4998167.56</v>
      </c>
      <c r="K670" s="22">
        <v>1429399.41</v>
      </c>
      <c r="L670" s="22">
        <v>17.385</v>
      </c>
      <c r="M670">
        <f t="shared" si="10"/>
        <v>117.385</v>
      </c>
      <c r="N670">
        <v>4998167.56</v>
      </c>
      <c r="O670">
        <v>1429399.41</v>
      </c>
      <c r="P670">
        <v>17059</v>
      </c>
    </row>
    <row r="671" ht="15.15" spans="4:16">
      <c r="D671">
        <v>17040</v>
      </c>
      <c r="E671">
        <v>4998204.01</v>
      </c>
      <c r="F671">
        <v>1429406.17</v>
      </c>
      <c r="G671">
        <v>26.77</v>
      </c>
      <c r="I671" s="21">
        <v>17060</v>
      </c>
      <c r="J671" s="22">
        <v>4998165.91</v>
      </c>
      <c r="K671" s="22">
        <v>1429399</v>
      </c>
      <c r="L671" s="22">
        <v>17.755</v>
      </c>
      <c r="M671">
        <f t="shared" si="10"/>
        <v>117.755</v>
      </c>
      <c r="N671">
        <v>4998165.91</v>
      </c>
      <c r="O671">
        <v>1429399</v>
      </c>
      <c r="P671">
        <v>17060</v>
      </c>
    </row>
    <row r="672" ht="15.15" spans="4:16">
      <c r="D672">
        <v>17041</v>
      </c>
      <c r="E672">
        <v>4998200.94</v>
      </c>
      <c r="F672">
        <v>1429405.58</v>
      </c>
      <c r="G672">
        <v>27.02</v>
      </c>
      <c r="I672" s="21">
        <v>17061</v>
      </c>
      <c r="J672" s="22">
        <v>4998164.24</v>
      </c>
      <c r="K672" s="22">
        <v>1429399.05</v>
      </c>
      <c r="L672" s="22">
        <v>17.865</v>
      </c>
      <c r="M672">
        <f t="shared" si="10"/>
        <v>117.865</v>
      </c>
      <c r="N672">
        <v>4998164.24</v>
      </c>
      <c r="O672">
        <v>1429399.05</v>
      </c>
      <c r="P672">
        <v>17061</v>
      </c>
    </row>
    <row r="673" ht="15.15" spans="4:16">
      <c r="D673">
        <v>17042</v>
      </c>
      <c r="E673">
        <v>4998198.82</v>
      </c>
      <c r="F673">
        <v>1429404.93</v>
      </c>
      <c r="G673">
        <v>27.14</v>
      </c>
      <c r="I673" s="21">
        <v>17062</v>
      </c>
      <c r="J673" s="22">
        <v>4998163.25</v>
      </c>
      <c r="K673" s="22">
        <v>1429398.69</v>
      </c>
      <c r="L673" s="22">
        <v>17.915</v>
      </c>
      <c r="M673">
        <f t="shared" si="10"/>
        <v>117.915</v>
      </c>
      <c r="N673">
        <v>4998163.25</v>
      </c>
      <c r="O673">
        <v>1429398.69</v>
      </c>
      <c r="P673">
        <v>17062</v>
      </c>
    </row>
    <row r="674" ht="15.15" spans="4:16">
      <c r="D674">
        <v>17043</v>
      </c>
      <c r="E674">
        <v>4998196.26</v>
      </c>
      <c r="F674">
        <v>1429404.78</v>
      </c>
      <c r="G674">
        <v>27.14</v>
      </c>
      <c r="I674" s="21">
        <v>17063</v>
      </c>
      <c r="J674" s="22">
        <v>4998161.83</v>
      </c>
      <c r="K674" s="22">
        <v>1429398.31</v>
      </c>
      <c r="L674" s="22">
        <v>18.235</v>
      </c>
      <c r="M674">
        <f t="shared" si="10"/>
        <v>118.235</v>
      </c>
      <c r="N674">
        <v>4998161.83</v>
      </c>
      <c r="O674">
        <v>1429398.31</v>
      </c>
      <c r="P674">
        <v>17063</v>
      </c>
    </row>
    <row r="675" ht="15.15" spans="4:16">
      <c r="D675">
        <v>17044</v>
      </c>
      <c r="E675">
        <v>4998192.85</v>
      </c>
      <c r="F675">
        <v>1429403.6</v>
      </c>
      <c r="G675">
        <v>26.97</v>
      </c>
      <c r="I675" s="21">
        <v>17064</v>
      </c>
      <c r="J675" s="22">
        <v>4998160.58</v>
      </c>
      <c r="K675" s="22">
        <v>1429398.17</v>
      </c>
      <c r="L675" s="22">
        <v>18.305</v>
      </c>
      <c r="M675">
        <f t="shared" si="10"/>
        <v>118.305</v>
      </c>
      <c r="N675">
        <v>4998160.58</v>
      </c>
      <c r="O675">
        <v>1429398.17</v>
      </c>
      <c r="P675">
        <v>17064</v>
      </c>
    </row>
    <row r="676" ht="15.15" spans="4:16">
      <c r="D676">
        <v>17045</v>
      </c>
      <c r="E676">
        <v>4998189.16</v>
      </c>
      <c r="F676">
        <v>1429403.11</v>
      </c>
      <c r="G676">
        <v>26.67</v>
      </c>
      <c r="I676" s="21">
        <v>17065</v>
      </c>
      <c r="J676" s="22">
        <v>4998157.86</v>
      </c>
      <c r="K676" s="22">
        <v>1429397.91</v>
      </c>
      <c r="L676" s="22">
        <v>18.365</v>
      </c>
      <c r="M676">
        <f t="shared" si="10"/>
        <v>118.365</v>
      </c>
      <c r="N676">
        <v>4998157.86</v>
      </c>
      <c r="O676">
        <v>1429397.91</v>
      </c>
      <c r="P676">
        <v>17065</v>
      </c>
    </row>
    <row r="677" ht="15.15" spans="4:16">
      <c r="D677">
        <v>17046</v>
      </c>
      <c r="E677">
        <v>4998186.06</v>
      </c>
      <c r="F677">
        <v>1429402.84</v>
      </c>
      <c r="G677">
        <v>27.14</v>
      </c>
      <c r="I677" s="21">
        <v>17066</v>
      </c>
      <c r="J677" s="22">
        <v>4998155.28</v>
      </c>
      <c r="K677" s="22">
        <v>1429397.41</v>
      </c>
      <c r="L677" s="22">
        <v>18.365</v>
      </c>
      <c r="M677">
        <f t="shared" si="10"/>
        <v>118.365</v>
      </c>
      <c r="N677">
        <v>4998155.28</v>
      </c>
      <c r="O677">
        <v>1429397.41</v>
      </c>
      <c r="P677">
        <v>17066</v>
      </c>
    </row>
    <row r="678" ht="15.15" spans="4:16">
      <c r="D678">
        <v>17047</v>
      </c>
      <c r="E678">
        <v>4998182.44</v>
      </c>
      <c r="F678">
        <v>1429402.44</v>
      </c>
      <c r="G678">
        <v>27.07</v>
      </c>
      <c r="I678" s="21">
        <v>17067</v>
      </c>
      <c r="J678" s="22">
        <v>4998154.9</v>
      </c>
      <c r="K678" s="22">
        <v>1429397.28</v>
      </c>
      <c r="L678" s="22">
        <v>18.425</v>
      </c>
      <c r="M678">
        <f t="shared" si="10"/>
        <v>118.425</v>
      </c>
      <c r="N678">
        <v>4998154.9</v>
      </c>
      <c r="O678">
        <v>1429397.28</v>
      </c>
      <c r="P678">
        <v>17067</v>
      </c>
    </row>
    <row r="679" ht="15.15" spans="4:16">
      <c r="D679">
        <v>17048</v>
      </c>
      <c r="E679">
        <v>4998177.31</v>
      </c>
      <c r="F679">
        <v>1429401.45</v>
      </c>
      <c r="G679">
        <v>27.47</v>
      </c>
      <c r="I679" s="21">
        <v>17068</v>
      </c>
      <c r="J679" s="22">
        <v>4998152.28</v>
      </c>
      <c r="K679" s="22">
        <v>1429396.98</v>
      </c>
      <c r="L679" s="22">
        <v>18.445</v>
      </c>
      <c r="M679">
        <f t="shared" si="10"/>
        <v>118.445</v>
      </c>
      <c r="N679">
        <v>4998152.28</v>
      </c>
      <c r="O679">
        <v>1429396.98</v>
      </c>
      <c r="P679">
        <v>17068</v>
      </c>
    </row>
    <row r="680" ht="15.15" spans="4:16">
      <c r="D680">
        <v>17049</v>
      </c>
      <c r="E680">
        <v>4998176.8</v>
      </c>
      <c r="F680">
        <v>1429401.35</v>
      </c>
      <c r="G680">
        <v>26.74</v>
      </c>
      <c r="I680" s="21">
        <v>17069</v>
      </c>
      <c r="J680" s="22">
        <v>4998150.22</v>
      </c>
      <c r="K680" s="22">
        <v>1429396.31</v>
      </c>
      <c r="L680" s="22">
        <v>18.665</v>
      </c>
      <c r="M680">
        <f t="shared" si="10"/>
        <v>118.665</v>
      </c>
      <c r="N680">
        <v>4998150.22</v>
      </c>
      <c r="O680">
        <v>1429396.31</v>
      </c>
      <c r="P680">
        <v>17069</v>
      </c>
    </row>
    <row r="681" ht="15.15" spans="4:16">
      <c r="D681">
        <v>17050</v>
      </c>
      <c r="E681">
        <v>4998176.47</v>
      </c>
      <c r="F681">
        <v>1429401.15</v>
      </c>
      <c r="G681">
        <v>25.49</v>
      </c>
      <c r="I681" s="21">
        <v>17070</v>
      </c>
      <c r="J681" s="22">
        <v>4998147.5</v>
      </c>
      <c r="K681" s="22">
        <v>1429395.82</v>
      </c>
      <c r="L681" s="22">
        <v>18.675</v>
      </c>
      <c r="M681">
        <f t="shared" si="10"/>
        <v>118.675</v>
      </c>
      <c r="N681">
        <v>4998147.5</v>
      </c>
      <c r="O681">
        <v>1429395.82</v>
      </c>
      <c r="P681">
        <v>17070</v>
      </c>
    </row>
    <row r="682" ht="15.15" spans="4:16">
      <c r="D682">
        <v>17051</v>
      </c>
      <c r="E682">
        <v>4998176.29</v>
      </c>
      <c r="F682">
        <v>1429401.13</v>
      </c>
      <c r="G682">
        <v>25.46</v>
      </c>
      <c r="I682" s="21">
        <v>17071</v>
      </c>
      <c r="J682" s="22">
        <v>4998144.4</v>
      </c>
      <c r="K682" s="22">
        <v>1429395.13</v>
      </c>
      <c r="L682" s="22">
        <v>18.695</v>
      </c>
      <c r="M682">
        <f t="shared" si="10"/>
        <v>118.695</v>
      </c>
      <c r="N682">
        <v>4998144.4</v>
      </c>
      <c r="O682">
        <v>1429395.13</v>
      </c>
      <c r="P682">
        <v>17071</v>
      </c>
    </row>
    <row r="683" ht="15.15" spans="4:16">
      <c r="D683">
        <v>17052</v>
      </c>
      <c r="E683">
        <v>4998175.6</v>
      </c>
      <c r="F683">
        <v>1429401.12</v>
      </c>
      <c r="G683">
        <v>25.19</v>
      </c>
      <c r="I683" s="21">
        <v>17072</v>
      </c>
      <c r="J683" s="22">
        <v>4998140.23</v>
      </c>
      <c r="K683" s="22">
        <v>1429394</v>
      </c>
      <c r="L683" s="22">
        <v>18.365</v>
      </c>
      <c r="M683">
        <f t="shared" si="10"/>
        <v>118.365</v>
      </c>
      <c r="N683">
        <v>4998140.23</v>
      </c>
      <c r="O683">
        <v>1429394</v>
      </c>
      <c r="P683">
        <v>17072</v>
      </c>
    </row>
    <row r="684" ht="15.15" spans="4:16">
      <c r="D684">
        <v>17053</v>
      </c>
      <c r="E684">
        <v>4998174.58</v>
      </c>
      <c r="F684">
        <v>1429400.77</v>
      </c>
      <c r="G684">
        <v>24.94</v>
      </c>
      <c r="I684" s="21">
        <v>17073</v>
      </c>
      <c r="J684" s="22">
        <v>4998139.17</v>
      </c>
      <c r="K684" s="22">
        <v>1429393.82</v>
      </c>
      <c r="L684" s="22">
        <v>17.935</v>
      </c>
      <c r="M684">
        <f t="shared" si="10"/>
        <v>117.935</v>
      </c>
      <c r="N684">
        <v>4998139.17</v>
      </c>
      <c r="O684">
        <v>1429393.82</v>
      </c>
      <c r="P684">
        <v>17073</v>
      </c>
    </row>
    <row r="685" ht="15.15" spans="4:16">
      <c r="D685">
        <v>17054</v>
      </c>
      <c r="E685">
        <v>4998173.74</v>
      </c>
      <c r="F685">
        <v>1429400.52</v>
      </c>
      <c r="G685">
        <v>24.54</v>
      </c>
      <c r="I685" s="21">
        <v>17074</v>
      </c>
      <c r="J685" s="22">
        <v>4998133.06</v>
      </c>
      <c r="K685" s="22">
        <v>1429392.45</v>
      </c>
      <c r="L685" s="22">
        <v>17.296</v>
      </c>
      <c r="M685">
        <f t="shared" si="10"/>
        <v>117.296</v>
      </c>
      <c r="N685">
        <v>4998133.06</v>
      </c>
      <c r="O685">
        <v>1429392.45</v>
      </c>
      <c r="P685">
        <v>17074</v>
      </c>
    </row>
    <row r="686" ht="15.15" spans="4:16">
      <c r="D686">
        <v>17055</v>
      </c>
      <c r="E686">
        <v>4998172.79</v>
      </c>
      <c r="F686">
        <v>1429400.14</v>
      </c>
      <c r="G686">
        <v>24.45</v>
      </c>
      <c r="I686" s="21">
        <v>17075</v>
      </c>
      <c r="J686" s="22">
        <v>4998132.77</v>
      </c>
      <c r="K686" s="22">
        <v>1429392.47</v>
      </c>
      <c r="L686" s="22">
        <v>17.086</v>
      </c>
      <c r="M686">
        <f t="shared" si="10"/>
        <v>117.086</v>
      </c>
      <c r="N686">
        <v>4998132.77</v>
      </c>
      <c r="O686">
        <v>1429392.47</v>
      </c>
      <c r="P686">
        <v>17075</v>
      </c>
    </row>
    <row r="687" ht="15.15" spans="4:16">
      <c r="D687">
        <v>17056</v>
      </c>
      <c r="E687">
        <v>4998171.42</v>
      </c>
      <c r="F687">
        <v>1429399.92</v>
      </c>
      <c r="G687">
        <v>24.61</v>
      </c>
      <c r="I687" s="21">
        <v>17076</v>
      </c>
      <c r="J687" s="22">
        <v>4998125.43</v>
      </c>
      <c r="K687" s="22">
        <v>1429391.81</v>
      </c>
      <c r="L687" s="22">
        <v>17.326</v>
      </c>
      <c r="M687">
        <f t="shared" si="10"/>
        <v>117.326</v>
      </c>
      <c r="N687">
        <v>4998125.43</v>
      </c>
      <c r="O687">
        <v>1429391.81</v>
      </c>
      <c r="P687">
        <v>17076</v>
      </c>
    </row>
    <row r="688" ht="15.15" spans="4:16">
      <c r="D688">
        <v>17057</v>
      </c>
      <c r="E688">
        <v>4998169.58</v>
      </c>
      <c r="F688">
        <v>1429399.79</v>
      </c>
      <c r="G688">
        <v>24.96</v>
      </c>
      <c r="I688" s="21">
        <v>17077</v>
      </c>
      <c r="J688" s="22">
        <v>4998121.44</v>
      </c>
      <c r="K688" s="22">
        <v>1429390.39</v>
      </c>
      <c r="L688" s="22">
        <v>17.776</v>
      </c>
      <c r="M688">
        <f t="shared" si="10"/>
        <v>117.776</v>
      </c>
      <c r="N688">
        <v>4998121.44</v>
      </c>
      <c r="O688">
        <v>1429390.39</v>
      </c>
      <c r="P688">
        <v>17077</v>
      </c>
    </row>
    <row r="689" ht="15.15" spans="4:16">
      <c r="D689">
        <v>17058</v>
      </c>
      <c r="E689">
        <v>4998168.82</v>
      </c>
      <c r="F689">
        <v>1429399.55</v>
      </c>
      <c r="G689">
        <v>25.07</v>
      </c>
      <c r="I689" s="21">
        <v>17078</v>
      </c>
      <c r="J689" s="22">
        <v>4998120.22</v>
      </c>
      <c r="K689" s="22">
        <v>1429390.3</v>
      </c>
      <c r="L689" s="22">
        <v>18.416</v>
      </c>
      <c r="M689">
        <f t="shared" si="10"/>
        <v>118.416</v>
      </c>
      <c r="N689">
        <v>4998120.22</v>
      </c>
      <c r="O689">
        <v>1429390.3</v>
      </c>
      <c r="P689">
        <v>17078</v>
      </c>
    </row>
    <row r="690" ht="15.15" spans="4:16">
      <c r="D690">
        <v>17059</v>
      </c>
      <c r="E690">
        <v>4998167.56</v>
      </c>
      <c r="F690">
        <v>1429399.41</v>
      </c>
      <c r="G690">
        <v>24.94</v>
      </c>
      <c r="I690" s="21">
        <v>17079</v>
      </c>
      <c r="J690" s="22">
        <v>4998116.09</v>
      </c>
      <c r="K690" s="22">
        <v>1429390.43</v>
      </c>
      <c r="L690" s="22">
        <v>17.616</v>
      </c>
      <c r="M690">
        <f t="shared" si="10"/>
        <v>117.616</v>
      </c>
      <c r="N690">
        <v>4998116.09</v>
      </c>
      <c r="O690">
        <v>1429390.43</v>
      </c>
      <c r="P690">
        <v>17079</v>
      </c>
    </row>
    <row r="691" ht="15.15" spans="4:16">
      <c r="D691">
        <v>17060</v>
      </c>
      <c r="E691">
        <v>4998165.91</v>
      </c>
      <c r="F691">
        <v>1429399</v>
      </c>
      <c r="G691">
        <v>25.31</v>
      </c>
      <c r="I691" s="21">
        <v>17082</v>
      </c>
      <c r="J691" s="22">
        <v>4998104.91</v>
      </c>
      <c r="K691" s="22">
        <v>1429389.2</v>
      </c>
      <c r="L691" s="22">
        <v>17.926</v>
      </c>
      <c r="M691">
        <f t="shared" si="10"/>
        <v>117.926</v>
      </c>
      <c r="N691">
        <v>4998104.91</v>
      </c>
      <c r="O691">
        <v>1429389.2</v>
      </c>
      <c r="P691">
        <v>17082</v>
      </c>
    </row>
    <row r="692" ht="15.15" spans="4:16">
      <c r="D692">
        <v>17061</v>
      </c>
      <c r="E692">
        <v>4998164.24</v>
      </c>
      <c r="F692">
        <v>1429399.05</v>
      </c>
      <c r="G692">
        <v>25.42</v>
      </c>
      <c r="I692" s="21">
        <v>17081</v>
      </c>
      <c r="J692" s="22">
        <v>4998101.84</v>
      </c>
      <c r="K692" s="22">
        <v>1429390.27</v>
      </c>
      <c r="L692" s="22">
        <v>19.636</v>
      </c>
      <c r="M692">
        <f t="shared" si="10"/>
        <v>119.636</v>
      </c>
      <c r="N692">
        <v>4998101.84</v>
      </c>
      <c r="O692">
        <v>1429390.27</v>
      </c>
      <c r="P692">
        <v>17081</v>
      </c>
    </row>
    <row r="693" ht="15.15" spans="4:16">
      <c r="D693">
        <v>17062</v>
      </c>
      <c r="E693">
        <v>4998163.25</v>
      </c>
      <c r="F693">
        <v>1429398.69</v>
      </c>
      <c r="G693">
        <v>25.47</v>
      </c>
      <c r="I693" s="21">
        <v>17080</v>
      </c>
      <c r="J693" s="22">
        <v>4998098.36</v>
      </c>
      <c r="K693" s="22">
        <v>1429388.05</v>
      </c>
      <c r="L693" s="22">
        <v>21.016</v>
      </c>
      <c r="M693">
        <f t="shared" si="10"/>
        <v>121.016</v>
      </c>
      <c r="N693">
        <v>4998098.36</v>
      </c>
      <c r="O693">
        <v>1429388.05</v>
      </c>
      <c r="P693">
        <v>17080</v>
      </c>
    </row>
    <row r="694" ht="15.15" spans="4:16">
      <c r="D694">
        <v>17063</v>
      </c>
      <c r="E694">
        <v>4998161.83</v>
      </c>
      <c r="F694">
        <v>1429398.31</v>
      </c>
      <c r="G694">
        <v>25.79</v>
      </c>
      <c r="I694" s="21">
        <v>17122</v>
      </c>
      <c r="J694" s="22">
        <v>4998234.23</v>
      </c>
      <c r="K694" s="22">
        <v>1429519.92</v>
      </c>
      <c r="L694" s="22">
        <v>19.389</v>
      </c>
      <c r="M694">
        <f t="shared" si="10"/>
        <v>119.389</v>
      </c>
      <c r="N694">
        <v>4998234.23</v>
      </c>
      <c r="O694">
        <v>1429519.92</v>
      </c>
      <c r="P694">
        <v>17122</v>
      </c>
    </row>
    <row r="695" ht="15.15" spans="4:16">
      <c r="D695">
        <v>17064</v>
      </c>
      <c r="E695">
        <v>4998160.58</v>
      </c>
      <c r="F695">
        <v>1429398.17</v>
      </c>
      <c r="G695">
        <v>25.86</v>
      </c>
      <c r="I695" s="21">
        <v>17121</v>
      </c>
      <c r="J695" s="22">
        <v>4998227.63</v>
      </c>
      <c r="K695" s="22">
        <v>1429529.61</v>
      </c>
      <c r="L695" s="22">
        <v>19.59</v>
      </c>
      <c r="M695">
        <f t="shared" si="10"/>
        <v>119.59</v>
      </c>
      <c r="N695">
        <v>4998227.63</v>
      </c>
      <c r="O695">
        <v>1429529.61</v>
      </c>
      <c r="P695">
        <v>17121</v>
      </c>
    </row>
    <row r="696" ht="15.15" spans="4:16">
      <c r="D696">
        <v>17065</v>
      </c>
      <c r="E696">
        <v>4998157.86</v>
      </c>
      <c r="F696">
        <v>1429397.91</v>
      </c>
      <c r="G696">
        <v>25.92</v>
      </c>
      <c r="I696" s="21">
        <v>17120</v>
      </c>
      <c r="J696" s="22">
        <v>4998223.2</v>
      </c>
      <c r="K696" s="22">
        <v>1429535.06</v>
      </c>
      <c r="L696" s="22">
        <v>19.59</v>
      </c>
      <c r="M696">
        <f t="shared" si="10"/>
        <v>119.59</v>
      </c>
      <c r="N696">
        <v>4998223.2</v>
      </c>
      <c r="O696">
        <v>1429535.06</v>
      </c>
      <c r="P696">
        <v>17120</v>
      </c>
    </row>
    <row r="697" ht="15.15" spans="4:16">
      <c r="D697">
        <v>17066</v>
      </c>
      <c r="E697">
        <v>4998155.28</v>
      </c>
      <c r="F697">
        <v>1429397.41</v>
      </c>
      <c r="G697">
        <v>25.92</v>
      </c>
      <c r="I697" s="21">
        <v>17119</v>
      </c>
      <c r="J697" s="22">
        <v>4998215.09</v>
      </c>
      <c r="K697" s="22">
        <v>1429544.16</v>
      </c>
      <c r="L697" s="22">
        <v>19.781</v>
      </c>
      <c r="M697">
        <f t="shared" si="10"/>
        <v>119.781</v>
      </c>
      <c r="N697">
        <v>4998215.09</v>
      </c>
      <c r="O697">
        <v>1429544.16</v>
      </c>
      <c r="P697">
        <v>17119</v>
      </c>
    </row>
    <row r="698" ht="15.15" spans="4:16">
      <c r="D698">
        <v>17067</v>
      </c>
      <c r="E698">
        <v>4998154.9</v>
      </c>
      <c r="F698">
        <v>1429397.28</v>
      </c>
      <c r="G698">
        <v>25.98</v>
      </c>
      <c r="I698" s="21">
        <v>17118</v>
      </c>
      <c r="J698" s="22">
        <v>4998213.48</v>
      </c>
      <c r="K698" s="22">
        <v>1429547.36</v>
      </c>
      <c r="L698" s="22">
        <v>19.741</v>
      </c>
      <c r="M698">
        <f t="shared" si="10"/>
        <v>119.741</v>
      </c>
      <c r="N698">
        <v>4998213.48</v>
      </c>
      <c r="O698">
        <v>1429547.36</v>
      </c>
      <c r="P698">
        <v>17118</v>
      </c>
    </row>
    <row r="699" ht="15.15" spans="4:16">
      <c r="D699">
        <v>17068</v>
      </c>
      <c r="E699">
        <v>4998152.28</v>
      </c>
      <c r="F699">
        <v>1429396.98</v>
      </c>
      <c r="G699">
        <v>26</v>
      </c>
      <c r="I699" s="21">
        <v>17117</v>
      </c>
      <c r="J699" s="22">
        <v>4998210.33</v>
      </c>
      <c r="K699" s="22">
        <v>1429549.96</v>
      </c>
      <c r="L699" s="22">
        <v>19.121</v>
      </c>
      <c r="M699">
        <f t="shared" si="10"/>
        <v>119.121</v>
      </c>
      <c r="N699">
        <v>4998210.33</v>
      </c>
      <c r="O699">
        <v>1429549.96</v>
      </c>
      <c r="P699">
        <v>17117</v>
      </c>
    </row>
    <row r="700" ht="15.15" spans="4:16">
      <c r="D700">
        <v>17069</v>
      </c>
      <c r="E700">
        <v>4998150.22</v>
      </c>
      <c r="F700">
        <v>1429396.31</v>
      </c>
      <c r="G700">
        <v>26.22</v>
      </c>
      <c r="I700" s="21">
        <v>17116</v>
      </c>
      <c r="J700" s="22">
        <v>4998211.63</v>
      </c>
      <c r="K700" s="22">
        <v>1429552.81</v>
      </c>
      <c r="L700" s="22">
        <v>18.821</v>
      </c>
      <c r="M700">
        <f t="shared" si="10"/>
        <v>118.821</v>
      </c>
      <c r="N700">
        <v>4998211.63</v>
      </c>
      <c r="O700">
        <v>1429552.81</v>
      </c>
      <c r="P700">
        <v>17116</v>
      </c>
    </row>
    <row r="701" ht="15.15" spans="4:16">
      <c r="D701">
        <v>17070</v>
      </c>
      <c r="E701">
        <v>4998147.5</v>
      </c>
      <c r="F701">
        <v>1429395.82</v>
      </c>
      <c r="G701">
        <v>26.23</v>
      </c>
      <c r="I701" s="21">
        <v>17115</v>
      </c>
      <c r="J701" s="22">
        <v>4998215.07</v>
      </c>
      <c r="K701" s="22">
        <v>1429558.69</v>
      </c>
      <c r="L701" s="22">
        <v>19.061</v>
      </c>
      <c r="M701">
        <f t="shared" si="10"/>
        <v>119.061</v>
      </c>
      <c r="N701">
        <v>4998215.07</v>
      </c>
      <c r="O701">
        <v>1429558.69</v>
      </c>
      <c r="P701">
        <v>17115</v>
      </c>
    </row>
    <row r="702" ht="15.15" spans="4:16">
      <c r="D702">
        <v>17071</v>
      </c>
      <c r="E702">
        <v>4998144.4</v>
      </c>
      <c r="F702">
        <v>1429395.13</v>
      </c>
      <c r="G702">
        <v>26.25</v>
      </c>
      <c r="I702" s="21">
        <v>17114</v>
      </c>
      <c r="J702" s="22">
        <v>4998210.56</v>
      </c>
      <c r="K702" s="22">
        <v>1429565.55</v>
      </c>
      <c r="L702" s="22">
        <v>18.622</v>
      </c>
      <c r="M702">
        <f t="shared" si="10"/>
        <v>118.622</v>
      </c>
      <c r="N702">
        <v>4998210.56</v>
      </c>
      <c r="O702">
        <v>1429565.55</v>
      </c>
      <c r="P702">
        <v>17114</v>
      </c>
    </row>
    <row r="703" ht="15.15" spans="4:16">
      <c r="D703">
        <v>17072</v>
      </c>
      <c r="E703">
        <v>4998140.23</v>
      </c>
      <c r="F703">
        <v>1429394</v>
      </c>
      <c r="G703">
        <v>25.92</v>
      </c>
      <c r="I703" s="21">
        <v>17113</v>
      </c>
      <c r="J703" s="22">
        <v>4998207.55</v>
      </c>
      <c r="K703" s="22">
        <v>1429566.8</v>
      </c>
      <c r="L703" s="22">
        <v>17.242</v>
      </c>
      <c r="M703">
        <f t="shared" si="10"/>
        <v>117.242</v>
      </c>
      <c r="N703">
        <v>4998207.55</v>
      </c>
      <c r="O703">
        <v>1429566.8</v>
      </c>
      <c r="P703">
        <v>17113</v>
      </c>
    </row>
    <row r="704" ht="15.15" spans="4:16">
      <c r="D704">
        <v>17073</v>
      </c>
      <c r="E704">
        <v>4998139.17</v>
      </c>
      <c r="F704">
        <v>1429393.82</v>
      </c>
      <c r="G704">
        <v>25.49</v>
      </c>
      <c r="I704" s="21">
        <v>17112</v>
      </c>
      <c r="J704" s="22">
        <v>4998201.39</v>
      </c>
      <c r="K704" s="22">
        <v>1429568.24</v>
      </c>
      <c r="L704" s="22">
        <v>18.302</v>
      </c>
      <c r="M704">
        <f t="shared" si="10"/>
        <v>118.302</v>
      </c>
      <c r="N704">
        <v>4998201.39</v>
      </c>
      <c r="O704">
        <v>1429568.24</v>
      </c>
      <c r="P704">
        <v>17112</v>
      </c>
    </row>
    <row r="705" ht="15.15" spans="4:16">
      <c r="D705">
        <v>17074</v>
      </c>
      <c r="E705">
        <v>4998133.06</v>
      </c>
      <c r="F705">
        <v>1429392.45</v>
      </c>
      <c r="G705">
        <v>24.85</v>
      </c>
      <c r="I705" s="21">
        <v>17111</v>
      </c>
      <c r="J705" s="22">
        <v>4998194.87</v>
      </c>
      <c r="K705" s="22">
        <v>1429572.09</v>
      </c>
      <c r="L705" s="22">
        <v>18.363</v>
      </c>
      <c r="M705">
        <f t="shared" si="10"/>
        <v>118.363</v>
      </c>
      <c r="N705">
        <v>4998194.87</v>
      </c>
      <c r="O705">
        <v>1429572.09</v>
      </c>
      <c r="P705">
        <v>17111</v>
      </c>
    </row>
    <row r="706" ht="15.15" spans="4:16">
      <c r="D706">
        <v>17075</v>
      </c>
      <c r="E706">
        <v>4998132.77</v>
      </c>
      <c r="F706">
        <v>1429392.47</v>
      </c>
      <c r="G706">
        <v>24.64</v>
      </c>
      <c r="I706" s="21">
        <v>17110</v>
      </c>
      <c r="J706" s="22">
        <v>4998192.09</v>
      </c>
      <c r="K706" s="22">
        <v>1429576.68</v>
      </c>
      <c r="L706" s="22">
        <v>18.513</v>
      </c>
      <c r="M706">
        <f t="shared" ref="M706:M769" si="11">L706+100</f>
        <v>118.513</v>
      </c>
      <c r="N706">
        <v>4998192.09</v>
      </c>
      <c r="O706">
        <v>1429576.68</v>
      </c>
      <c r="P706">
        <v>17110</v>
      </c>
    </row>
    <row r="707" ht="15.15" spans="4:16">
      <c r="D707">
        <v>17076</v>
      </c>
      <c r="E707">
        <v>4998125.43</v>
      </c>
      <c r="F707">
        <v>1429391.81</v>
      </c>
      <c r="G707">
        <v>24.88</v>
      </c>
      <c r="I707" s="21">
        <v>17109</v>
      </c>
      <c r="J707" s="22">
        <v>4998188.05</v>
      </c>
      <c r="K707" s="22">
        <v>1429581.3</v>
      </c>
      <c r="L707" s="22">
        <v>18.663</v>
      </c>
      <c r="M707">
        <f t="shared" si="11"/>
        <v>118.663</v>
      </c>
      <c r="N707">
        <v>4998188.05</v>
      </c>
      <c r="O707">
        <v>1429581.3</v>
      </c>
      <c r="P707">
        <v>17109</v>
      </c>
    </row>
    <row r="708" ht="15.15" spans="4:16">
      <c r="D708">
        <v>17077</v>
      </c>
      <c r="E708">
        <v>4998121.44</v>
      </c>
      <c r="F708">
        <v>1429390.39</v>
      </c>
      <c r="G708">
        <v>25.33</v>
      </c>
      <c r="I708" s="21">
        <v>17108</v>
      </c>
      <c r="J708" s="22">
        <v>4998185.17</v>
      </c>
      <c r="K708" s="22">
        <v>1429584.88</v>
      </c>
      <c r="L708" s="22">
        <v>18.934</v>
      </c>
      <c r="M708">
        <f t="shared" si="11"/>
        <v>118.934</v>
      </c>
      <c r="N708">
        <v>4998185.17</v>
      </c>
      <c r="O708">
        <v>1429584.88</v>
      </c>
      <c r="P708">
        <v>17108</v>
      </c>
    </row>
    <row r="709" ht="15.15" spans="4:16">
      <c r="D709">
        <v>17078</v>
      </c>
      <c r="E709">
        <v>4998120.22</v>
      </c>
      <c r="F709">
        <v>1429390.3</v>
      </c>
      <c r="G709">
        <v>25.97</v>
      </c>
      <c r="I709" s="21">
        <v>17107</v>
      </c>
      <c r="J709" s="22">
        <v>4998184.18</v>
      </c>
      <c r="K709" s="22">
        <v>1429585.87</v>
      </c>
      <c r="L709" s="22">
        <v>17.954</v>
      </c>
      <c r="M709">
        <f t="shared" si="11"/>
        <v>117.954</v>
      </c>
      <c r="N709">
        <v>4998184.18</v>
      </c>
      <c r="O709">
        <v>1429585.87</v>
      </c>
      <c r="P709">
        <v>17107</v>
      </c>
    </row>
    <row r="710" ht="15.15" spans="4:16">
      <c r="D710">
        <v>17079</v>
      </c>
      <c r="E710">
        <v>4998116.09</v>
      </c>
      <c r="F710">
        <v>1429390.43</v>
      </c>
      <c r="G710">
        <v>25.17</v>
      </c>
      <c r="I710" s="21">
        <v>17106</v>
      </c>
      <c r="J710" s="22">
        <v>4998183.39</v>
      </c>
      <c r="K710" s="22">
        <v>1429587.87</v>
      </c>
      <c r="L710" s="22">
        <v>17.514</v>
      </c>
      <c r="M710">
        <f t="shared" si="11"/>
        <v>117.514</v>
      </c>
      <c r="N710">
        <v>4998183.39</v>
      </c>
      <c r="O710">
        <v>1429587.87</v>
      </c>
      <c r="P710">
        <v>17106</v>
      </c>
    </row>
    <row r="711" ht="15.15" spans="4:16">
      <c r="D711">
        <v>17082</v>
      </c>
      <c r="E711">
        <v>4998104.91</v>
      </c>
      <c r="F711">
        <v>1429389.2</v>
      </c>
      <c r="G711">
        <v>25.48</v>
      </c>
      <c r="I711" s="21">
        <v>17105</v>
      </c>
      <c r="J711" s="22">
        <v>4998183.15</v>
      </c>
      <c r="K711" s="22">
        <v>1429588</v>
      </c>
      <c r="L711" s="22">
        <v>17.114</v>
      </c>
      <c r="M711">
        <f t="shared" si="11"/>
        <v>117.114</v>
      </c>
      <c r="N711">
        <v>4998183.15</v>
      </c>
      <c r="O711">
        <v>1429588</v>
      </c>
      <c r="P711">
        <v>17105</v>
      </c>
    </row>
    <row r="712" ht="15.15" spans="4:16">
      <c r="D712">
        <v>17081</v>
      </c>
      <c r="E712">
        <v>4998101.84</v>
      </c>
      <c r="F712">
        <v>1429390.27</v>
      </c>
      <c r="G712">
        <v>27.19</v>
      </c>
      <c r="I712" s="21">
        <v>17104</v>
      </c>
      <c r="J712" s="22">
        <v>4998182.56</v>
      </c>
      <c r="K712" s="22">
        <v>1429588.83</v>
      </c>
      <c r="L712" s="22">
        <v>16.424</v>
      </c>
      <c r="M712">
        <f t="shared" si="11"/>
        <v>116.424</v>
      </c>
      <c r="N712">
        <v>4998182.56</v>
      </c>
      <c r="O712">
        <v>1429588.83</v>
      </c>
      <c r="P712">
        <v>17104</v>
      </c>
    </row>
    <row r="713" ht="15.15" spans="4:16">
      <c r="D713">
        <v>17080</v>
      </c>
      <c r="E713">
        <v>4998098.36</v>
      </c>
      <c r="F713">
        <v>1429388.05</v>
      </c>
      <c r="G713">
        <v>28.57</v>
      </c>
      <c r="I713" s="21">
        <v>17103</v>
      </c>
      <c r="J713" s="22">
        <v>4998181.72</v>
      </c>
      <c r="K713" s="22">
        <v>1429589.58</v>
      </c>
      <c r="L713" s="22">
        <v>16.434</v>
      </c>
      <c r="M713">
        <f t="shared" si="11"/>
        <v>116.434</v>
      </c>
      <c r="N713">
        <v>4998181.72</v>
      </c>
      <c r="O713">
        <v>1429589.58</v>
      </c>
      <c r="P713">
        <v>17103</v>
      </c>
    </row>
    <row r="714" ht="15.15" spans="9:16">
      <c r="I714" s="21">
        <v>17102</v>
      </c>
      <c r="J714" s="22">
        <v>4998180.13</v>
      </c>
      <c r="K714" s="22">
        <v>1429591.58</v>
      </c>
      <c r="L714" s="22">
        <v>16.484</v>
      </c>
      <c r="M714">
        <f t="shared" si="11"/>
        <v>116.484</v>
      </c>
      <c r="N714">
        <v>4998180.13</v>
      </c>
      <c r="O714">
        <v>1429591.58</v>
      </c>
      <c r="P714">
        <v>17102</v>
      </c>
    </row>
    <row r="715" ht="15.15" spans="4:16">
      <c r="D715">
        <v>17122</v>
      </c>
      <c r="E715">
        <v>4998234.23</v>
      </c>
      <c r="F715">
        <v>1429519.92</v>
      </c>
      <c r="G715">
        <v>26.94</v>
      </c>
      <c r="I715" s="21">
        <v>17101</v>
      </c>
      <c r="J715" s="22">
        <v>4998178.55</v>
      </c>
      <c r="K715" s="22">
        <v>1429593.75</v>
      </c>
      <c r="L715" s="22">
        <v>16.224</v>
      </c>
      <c r="M715">
        <f t="shared" si="11"/>
        <v>116.224</v>
      </c>
      <c r="N715">
        <v>4998178.55</v>
      </c>
      <c r="O715">
        <v>1429593.75</v>
      </c>
      <c r="P715">
        <v>17101</v>
      </c>
    </row>
    <row r="716" ht="15.15" spans="4:16">
      <c r="D716">
        <v>17121</v>
      </c>
      <c r="E716">
        <v>4998227.63</v>
      </c>
      <c r="F716">
        <v>1429529.61</v>
      </c>
      <c r="G716">
        <v>27.14</v>
      </c>
      <c r="I716" s="21">
        <v>17100</v>
      </c>
      <c r="J716" s="22">
        <v>4998177</v>
      </c>
      <c r="K716" s="22">
        <v>1429595.51</v>
      </c>
      <c r="L716" s="22">
        <v>16.264</v>
      </c>
      <c r="M716">
        <f t="shared" si="11"/>
        <v>116.264</v>
      </c>
      <c r="N716">
        <v>4998177</v>
      </c>
      <c r="O716">
        <v>1429595.51</v>
      </c>
      <c r="P716">
        <v>17100</v>
      </c>
    </row>
    <row r="717" ht="15.15" spans="4:16">
      <c r="D717">
        <v>17120</v>
      </c>
      <c r="E717">
        <v>4998223.2</v>
      </c>
      <c r="F717">
        <v>1429535.06</v>
      </c>
      <c r="G717">
        <v>27.14</v>
      </c>
      <c r="I717" s="21">
        <v>17099</v>
      </c>
      <c r="J717" s="22">
        <v>4998176.53</v>
      </c>
      <c r="K717" s="22">
        <v>1429596.82</v>
      </c>
      <c r="L717" s="22">
        <v>16.045</v>
      </c>
      <c r="M717">
        <f t="shared" si="11"/>
        <v>116.045</v>
      </c>
      <c r="N717">
        <v>4998176.53</v>
      </c>
      <c r="O717">
        <v>1429596.82</v>
      </c>
      <c r="P717">
        <v>17099</v>
      </c>
    </row>
    <row r="718" ht="15.15" spans="4:16">
      <c r="D718">
        <v>17119</v>
      </c>
      <c r="E718">
        <v>4998215.09</v>
      </c>
      <c r="F718">
        <v>1429544.16</v>
      </c>
      <c r="G718">
        <v>27.33</v>
      </c>
      <c r="I718" s="21">
        <v>17098</v>
      </c>
      <c r="J718" s="22">
        <v>4998176.04</v>
      </c>
      <c r="K718" s="22">
        <v>1429597.73</v>
      </c>
      <c r="L718" s="22">
        <v>15.985</v>
      </c>
      <c r="M718">
        <f t="shared" si="11"/>
        <v>115.985</v>
      </c>
      <c r="N718">
        <v>4998176.04</v>
      </c>
      <c r="O718">
        <v>1429597.73</v>
      </c>
      <c r="P718">
        <v>17098</v>
      </c>
    </row>
    <row r="719" ht="15.15" spans="4:16">
      <c r="D719">
        <v>17118</v>
      </c>
      <c r="E719">
        <v>4998213.48</v>
      </c>
      <c r="F719">
        <v>1429547.36</v>
      </c>
      <c r="G719">
        <v>27.29</v>
      </c>
      <c r="I719" s="21">
        <v>17097</v>
      </c>
      <c r="J719" s="22">
        <v>4998173.11</v>
      </c>
      <c r="K719" s="22">
        <v>1429601.6</v>
      </c>
      <c r="L719" s="22">
        <v>16.765</v>
      </c>
      <c r="M719">
        <f t="shared" si="11"/>
        <v>116.765</v>
      </c>
      <c r="N719">
        <v>4998173.11</v>
      </c>
      <c r="O719">
        <v>1429601.6</v>
      </c>
      <c r="P719">
        <v>17097</v>
      </c>
    </row>
    <row r="720" ht="15.15" spans="4:16">
      <c r="D720">
        <v>17117</v>
      </c>
      <c r="E720">
        <v>4998210.33</v>
      </c>
      <c r="F720">
        <v>1429549.96</v>
      </c>
      <c r="G720">
        <v>26.67</v>
      </c>
      <c r="I720" s="21">
        <v>17096</v>
      </c>
      <c r="J720" s="22">
        <v>4998172.5</v>
      </c>
      <c r="K720" s="22">
        <v>1429601.12</v>
      </c>
      <c r="L720" s="22">
        <v>17.185</v>
      </c>
      <c r="M720">
        <f t="shared" si="11"/>
        <v>117.185</v>
      </c>
      <c r="N720">
        <v>4998172.5</v>
      </c>
      <c r="O720">
        <v>1429601.12</v>
      </c>
      <c r="P720">
        <v>17096</v>
      </c>
    </row>
    <row r="721" ht="15.15" spans="4:16">
      <c r="D721">
        <v>17116</v>
      </c>
      <c r="E721">
        <v>4998211.63</v>
      </c>
      <c r="F721">
        <v>1429552.81</v>
      </c>
      <c r="G721">
        <v>26.37</v>
      </c>
      <c r="I721" s="21">
        <v>17095</v>
      </c>
      <c r="J721" s="22">
        <v>4998172.18</v>
      </c>
      <c r="K721" s="22">
        <v>1429601.85</v>
      </c>
      <c r="L721" s="22">
        <v>17.965</v>
      </c>
      <c r="M721">
        <f t="shared" si="11"/>
        <v>117.965</v>
      </c>
      <c r="N721">
        <v>4998172.18</v>
      </c>
      <c r="O721">
        <v>1429601.85</v>
      </c>
      <c r="P721">
        <v>17095</v>
      </c>
    </row>
    <row r="722" ht="15.15" spans="4:16">
      <c r="D722">
        <v>17115</v>
      </c>
      <c r="E722">
        <v>4998215.07</v>
      </c>
      <c r="F722">
        <v>1429558.69</v>
      </c>
      <c r="G722">
        <v>26.61</v>
      </c>
      <c r="I722" s="21">
        <v>17094</v>
      </c>
      <c r="J722" s="22">
        <v>4998170.74</v>
      </c>
      <c r="K722" s="22">
        <v>1429602.98</v>
      </c>
      <c r="L722" s="22">
        <v>18.525</v>
      </c>
      <c r="M722">
        <f t="shared" si="11"/>
        <v>118.525</v>
      </c>
      <c r="N722">
        <v>4998170.74</v>
      </c>
      <c r="O722">
        <v>1429602.98</v>
      </c>
      <c r="P722">
        <v>17094</v>
      </c>
    </row>
    <row r="723" ht="15.15" spans="4:16">
      <c r="D723">
        <v>17114</v>
      </c>
      <c r="E723">
        <v>4998210.56</v>
      </c>
      <c r="F723">
        <v>1429565.55</v>
      </c>
      <c r="G723">
        <v>26.17</v>
      </c>
      <c r="I723" s="21">
        <v>17093</v>
      </c>
      <c r="J723" s="22">
        <v>4998169.66</v>
      </c>
      <c r="K723" s="22">
        <v>1429604.89</v>
      </c>
      <c r="L723" s="22">
        <v>18.365</v>
      </c>
      <c r="M723">
        <f t="shared" si="11"/>
        <v>118.365</v>
      </c>
      <c r="N723">
        <v>4998169.66</v>
      </c>
      <c r="O723">
        <v>1429604.89</v>
      </c>
      <c r="P723">
        <v>17093</v>
      </c>
    </row>
    <row r="724" ht="15.15" spans="4:16">
      <c r="D724">
        <v>17113</v>
      </c>
      <c r="E724">
        <v>4998207.55</v>
      </c>
      <c r="F724">
        <v>1429566.8</v>
      </c>
      <c r="G724">
        <v>24.79</v>
      </c>
      <c r="I724" s="21">
        <v>17092</v>
      </c>
      <c r="J724" s="22">
        <v>4998169.01</v>
      </c>
      <c r="K724" s="22">
        <v>1429605.69</v>
      </c>
      <c r="L724" s="22">
        <v>18.755</v>
      </c>
      <c r="M724">
        <f t="shared" si="11"/>
        <v>118.755</v>
      </c>
      <c r="N724">
        <v>4998169.01</v>
      </c>
      <c r="O724">
        <v>1429605.69</v>
      </c>
      <c r="P724">
        <v>17092</v>
      </c>
    </row>
    <row r="725" ht="15.15" spans="4:16">
      <c r="D725">
        <v>17112</v>
      </c>
      <c r="E725">
        <v>4998201.39</v>
      </c>
      <c r="F725">
        <v>1429568.24</v>
      </c>
      <c r="G725">
        <v>25.85</v>
      </c>
      <c r="I725" s="21">
        <v>17091</v>
      </c>
      <c r="J725" s="22">
        <v>4998168.02</v>
      </c>
      <c r="K725" s="22">
        <v>1429606.82</v>
      </c>
      <c r="L725" s="22">
        <v>18.855</v>
      </c>
      <c r="M725">
        <f t="shared" si="11"/>
        <v>118.855</v>
      </c>
      <c r="N725">
        <v>4998168.02</v>
      </c>
      <c r="O725">
        <v>1429606.82</v>
      </c>
      <c r="P725">
        <v>17091</v>
      </c>
    </row>
    <row r="726" ht="15.15" spans="4:16">
      <c r="D726">
        <v>17111</v>
      </c>
      <c r="E726">
        <v>4998194.87</v>
      </c>
      <c r="F726">
        <v>1429572.09</v>
      </c>
      <c r="G726">
        <v>25.91</v>
      </c>
      <c r="I726" s="21">
        <v>17090</v>
      </c>
      <c r="J726" s="22">
        <v>4998165.45</v>
      </c>
      <c r="K726" s="22">
        <v>1429610.29</v>
      </c>
      <c r="L726" s="22">
        <v>18.576</v>
      </c>
      <c r="M726">
        <f t="shared" si="11"/>
        <v>118.576</v>
      </c>
      <c r="N726">
        <v>4998165.45</v>
      </c>
      <c r="O726">
        <v>1429610.29</v>
      </c>
      <c r="P726">
        <v>17090</v>
      </c>
    </row>
    <row r="727" ht="15.15" spans="4:16">
      <c r="D727">
        <v>17110</v>
      </c>
      <c r="E727">
        <v>4998192.09</v>
      </c>
      <c r="F727">
        <v>1429576.68</v>
      </c>
      <c r="G727">
        <v>26.06</v>
      </c>
      <c r="I727" s="21">
        <v>17089</v>
      </c>
      <c r="J727" s="22">
        <v>4998164.49</v>
      </c>
      <c r="K727" s="22">
        <v>1429611.38</v>
      </c>
      <c r="L727" s="22">
        <v>18.906</v>
      </c>
      <c r="M727">
        <f t="shared" si="11"/>
        <v>118.906</v>
      </c>
      <c r="N727">
        <v>4998164.49</v>
      </c>
      <c r="O727">
        <v>1429611.38</v>
      </c>
      <c r="P727">
        <v>17089</v>
      </c>
    </row>
    <row r="728" ht="15.15" spans="4:16">
      <c r="D728">
        <v>17109</v>
      </c>
      <c r="E728">
        <v>4998188.05</v>
      </c>
      <c r="F728">
        <v>1429581.3</v>
      </c>
      <c r="G728">
        <v>26.21</v>
      </c>
      <c r="I728" s="21">
        <v>17088</v>
      </c>
      <c r="J728" s="22">
        <v>4998161.55</v>
      </c>
      <c r="K728" s="22">
        <v>1429614.69</v>
      </c>
      <c r="L728" s="22">
        <v>20.916</v>
      </c>
      <c r="M728">
        <f t="shared" si="11"/>
        <v>120.916</v>
      </c>
      <c r="N728">
        <v>4998161.55</v>
      </c>
      <c r="O728">
        <v>1429614.69</v>
      </c>
      <c r="P728">
        <v>17088</v>
      </c>
    </row>
    <row r="729" ht="15.15" spans="4:16">
      <c r="D729">
        <v>17108</v>
      </c>
      <c r="E729">
        <v>4998185.17</v>
      </c>
      <c r="F729">
        <v>1429584.88</v>
      </c>
      <c r="G729">
        <v>26.48</v>
      </c>
      <c r="I729" s="21">
        <v>17087</v>
      </c>
      <c r="J729" s="22">
        <v>4998160.71</v>
      </c>
      <c r="K729" s="22">
        <v>1429615.67</v>
      </c>
      <c r="L729" s="22">
        <v>21.106</v>
      </c>
      <c r="M729">
        <f t="shared" si="11"/>
        <v>121.106</v>
      </c>
      <c r="N729">
        <v>4998160.71</v>
      </c>
      <c r="O729">
        <v>1429615.67</v>
      </c>
      <c r="P729">
        <v>17087</v>
      </c>
    </row>
    <row r="730" ht="15.15" spans="4:16">
      <c r="D730">
        <v>17107</v>
      </c>
      <c r="E730">
        <v>4998184.18</v>
      </c>
      <c r="F730">
        <v>1429585.87</v>
      </c>
      <c r="G730">
        <v>25.5</v>
      </c>
      <c r="I730" s="21">
        <v>17086</v>
      </c>
      <c r="J730" s="22">
        <v>4998158.64</v>
      </c>
      <c r="K730" s="22">
        <v>1429619.38</v>
      </c>
      <c r="L730" s="22">
        <v>18.936</v>
      </c>
      <c r="M730">
        <f t="shared" si="11"/>
        <v>118.936</v>
      </c>
      <c r="N730">
        <v>4998158.64</v>
      </c>
      <c r="O730">
        <v>1429619.38</v>
      </c>
      <c r="P730">
        <v>17086</v>
      </c>
    </row>
    <row r="731" ht="15.15" spans="4:16">
      <c r="D731">
        <v>17106</v>
      </c>
      <c r="E731">
        <v>4998183.39</v>
      </c>
      <c r="F731">
        <v>1429587.87</v>
      </c>
      <c r="G731">
        <v>25.06</v>
      </c>
      <c r="I731" s="21">
        <v>17085</v>
      </c>
      <c r="J731" s="22">
        <v>4998158.49</v>
      </c>
      <c r="K731" s="22">
        <v>1429620.3</v>
      </c>
      <c r="L731" s="22">
        <v>18.586</v>
      </c>
      <c r="M731">
        <f t="shared" si="11"/>
        <v>118.586</v>
      </c>
      <c r="N731">
        <v>4998158.49</v>
      </c>
      <c r="O731">
        <v>1429620.3</v>
      </c>
      <c r="P731">
        <v>17085</v>
      </c>
    </row>
    <row r="732" ht="15.15" spans="4:16">
      <c r="D732">
        <v>17105</v>
      </c>
      <c r="E732">
        <v>4998183.15</v>
      </c>
      <c r="F732">
        <v>1429588</v>
      </c>
      <c r="G732">
        <v>24.66</v>
      </c>
      <c r="I732" s="21">
        <v>17084</v>
      </c>
      <c r="J732" s="22">
        <v>4998152.83</v>
      </c>
      <c r="K732" s="22">
        <v>1429627.15</v>
      </c>
      <c r="L732" s="22">
        <v>18.487</v>
      </c>
      <c r="M732">
        <f t="shared" si="11"/>
        <v>118.487</v>
      </c>
      <c r="N732">
        <v>4998152.83</v>
      </c>
      <c r="O732">
        <v>1429627.15</v>
      </c>
      <c r="P732">
        <v>17084</v>
      </c>
    </row>
    <row r="733" ht="15.15" spans="4:16">
      <c r="D733">
        <v>17104</v>
      </c>
      <c r="E733">
        <v>4998182.56</v>
      </c>
      <c r="F733">
        <v>1429588.83</v>
      </c>
      <c r="G733">
        <v>23.97</v>
      </c>
      <c r="I733" s="21">
        <v>17083</v>
      </c>
      <c r="J733" s="22">
        <v>4998151.38</v>
      </c>
      <c r="K733" s="22">
        <v>1429629.43</v>
      </c>
      <c r="L733" s="22">
        <v>18.337</v>
      </c>
      <c r="M733">
        <f t="shared" si="11"/>
        <v>118.337</v>
      </c>
      <c r="N733">
        <v>4998151.38</v>
      </c>
      <c r="O733">
        <v>1429629.43</v>
      </c>
      <c r="P733">
        <v>17083</v>
      </c>
    </row>
    <row r="734" ht="15.15" spans="4:16">
      <c r="D734">
        <v>17103</v>
      </c>
      <c r="E734">
        <v>4998181.72</v>
      </c>
      <c r="F734">
        <v>1429589.58</v>
      </c>
      <c r="G734">
        <v>23.98</v>
      </c>
      <c r="I734" s="21">
        <v>4</v>
      </c>
      <c r="J734" s="22">
        <v>4997679.59</v>
      </c>
      <c r="K734" s="22">
        <v>1430435.65</v>
      </c>
      <c r="L734" s="22">
        <v>16.35</v>
      </c>
      <c r="M734">
        <f t="shared" si="11"/>
        <v>116.35</v>
      </c>
      <c r="N734">
        <v>4997679.59</v>
      </c>
      <c r="O734">
        <v>1430435.65</v>
      </c>
      <c r="P734">
        <v>4</v>
      </c>
    </row>
    <row r="735" ht="15.15" spans="4:16">
      <c r="D735">
        <v>17102</v>
      </c>
      <c r="E735">
        <v>4998180.13</v>
      </c>
      <c r="F735">
        <v>1429591.58</v>
      </c>
      <c r="G735">
        <v>24.03</v>
      </c>
      <c r="I735" s="21">
        <v>20000</v>
      </c>
      <c r="J735" s="22">
        <v>4997683.06</v>
      </c>
      <c r="K735" s="22">
        <v>1430432.58</v>
      </c>
      <c r="L735" s="22">
        <v>15.49</v>
      </c>
      <c r="M735">
        <f t="shared" si="11"/>
        <v>115.49</v>
      </c>
      <c r="N735">
        <v>4997683.06</v>
      </c>
      <c r="O735">
        <v>1430432.58</v>
      </c>
      <c r="P735">
        <v>20000</v>
      </c>
    </row>
    <row r="736" ht="15.15" spans="4:16">
      <c r="D736">
        <v>17101</v>
      </c>
      <c r="E736">
        <v>4998178.55</v>
      </c>
      <c r="F736">
        <v>1429593.75</v>
      </c>
      <c r="G736">
        <v>23.77</v>
      </c>
      <c r="I736" s="21">
        <v>20001</v>
      </c>
      <c r="J736" s="22">
        <v>4997687.32</v>
      </c>
      <c r="K736" s="22">
        <v>1430428.33</v>
      </c>
      <c r="L736" s="22">
        <v>15.359</v>
      </c>
      <c r="M736">
        <f t="shared" si="11"/>
        <v>115.359</v>
      </c>
      <c r="N736">
        <v>4997687.32</v>
      </c>
      <c r="O736">
        <v>1430428.33</v>
      </c>
      <c r="P736">
        <v>20001</v>
      </c>
    </row>
    <row r="737" ht="15.15" spans="4:16">
      <c r="D737">
        <v>17100</v>
      </c>
      <c r="E737">
        <v>4998177</v>
      </c>
      <c r="F737">
        <v>1429595.51</v>
      </c>
      <c r="G737">
        <v>23.81</v>
      </c>
      <c r="I737" s="21">
        <v>20002</v>
      </c>
      <c r="J737" s="22">
        <v>4997693.89</v>
      </c>
      <c r="K737" s="22">
        <v>1430429.77</v>
      </c>
      <c r="L737" s="22">
        <v>15.139</v>
      </c>
      <c r="M737">
        <f t="shared" si="11"/>
        <v>115.139</v>
      </c>
      <c r="N737">
        <v>4997693.89</v>
      </c>
      <c r="O737">
        <v>1430429.77</v>
      </c>
      <c r="P737">
        <v>20002</v>
      </c>
    </row>
    <row r="738" ht="15.15" spans="4:16">
      <c r="D738">
        <v>17099</v>
      </c>
      <c r="E738">
        <v>4998176.53</v>
      </c>
      <c r="F738">
        <v>1429596.82</v>
      </c>
      <c r="G738">
        <v>23.59</v>
      </c>
      <c r="I738" s="21">
        <v>20003</v>
      </c>
      <c r="J738" s="22">
        <v>4997702.38</v>
      </c>
      <c r="K738" s="22">
        <v>1430426.12</v>
      </c>
      <c r="L738" s="22">
        <v>13.129</v>
      </c>
      <c r="M738">
        <f t="shared" si="11"/>
        <v>113.129</v>
      </c>
      <c r="N738">
        <v>4997702.38</v>
      </c>
      <c r="O738">
        <v>1430426.12</v>
      </c>
      <c r="P738">
        <v>20003</v>
      </c>
    </row>
    <row r="739" ht="15.15" spans="4:16">
      <c r="D739">
        <v>17098</v>
      </c>
      <c r="E739">
        <v>4998176.04</v>
      </c>
      <c r="F739">
        <v>1429597.73</v>
      </c>
      <c r="G739">
        <v>23.53</v>
      </c>
      <c r="I739" s="21">
        <v>20004</v>
      </c>
      <c r="J739" s="22">
        <v>4997702.49</v>
      </c>
      <c r="K739" s="22">
        <v>1430425.73</v>
      </c>
      <c r="L739" s="22">
        <v>11.419</v>
      </c>
      <c r="M739">
        <f t="shared" si="11"/>
        <v>111.419</v>
      </c>
      <c r="N739">
        <v>4997702.49</v>
      </c>
      <c r="O739">
        <v>1430425.73</v>
      </c>
      <c r="P739">
        <v>20004</v>
      </c>
    </row>
    <row r="740" ht="15.15" spans="4:16">
      <c r="D740">
        <v>17097</v>
      </c>
      <c r="E740">
        <v>4998173.11</v>
      </c>
      <c r="F740">
        <v>1429601.6</v>
      </c>
      <c r="G740">
        <v>24.31</v>
      </c>
      <c r="I740" s="21">
        <v>20005</v>
      </c>
      <c r="J740" s="22">
        <v>4997703.69</v>
      </c>
      <c r="K740" s="22">
        <v>1430412.77</v>
      </c>
      <c r="L740" s="22">
        <v>11.098</v>
      </c>
      <c r="M740">
        <f t="shared" si="11"/>
        <v>111.098</v>
      </c>
      <c r="N740">
        <v>4997703.69</v>
      </c>
      <c r="O740">
        <v>1430412.77</v>
      </c>
      <c r="P740">
        <v>20005</v>
      </c>
    </row>
    <row r="741" ht="15.15" spans="4:16">
      <c r="D741">
        <v>17096</v>
      </c>
      <c r="E741">
        <v>4998172.5</v>
      </c>
      <c r="F741">
        <v>1429601.12</v>
      </c>
      <c r="G741">
        <v>24.73</v>
      </c>
      <c r="I741" s="21">
        <v>20006</v>
      </c>
      <c r="J741" s="22">
        <v>4997703.25</v>
      </c>
      <c r="K741" s="22">
        <v>1430410.49</v>
      </c>
      <c r="L741" s="22">
        <v>10.888</v>
      </c>
      <c r="M741">
        <f t="shared" si="11"/>
        <v>110.888</v>
      </c>
      <c r="N741">
        <v>4997703.25</v>
      </c>
      <c r="O741">
        <v>1430410.49</v>
      </c>
      <c r="P741">
        <v>20006</v>
      </c>
    </row>
    <row r="742" ht="15.15" spans="4:16">
      <c r="D742">
        <v>17095</v>
      </c>
      <c r="E742">
        <v>4998172.18</v>
      </c>
      <c r="F742">
        <v>1429601.85</v>
      </c>
      <c r="G742">
        <v>25.51</v>
      </c>
      <c r="I742" s="21">
        <v>20007</v>
      </c>
      <c r="J742" s="22">
        <v>4997704.03</v>
      </c>
      <c r="K742" s="22">
        <v>1430409.59</v>
      </c>
      <c r="L742" s="22">
        <v>10.918</v>
      </c>
      <c r="M742">
        <f t="shared" si="11"/>
        <v>110.918</v>
      </c>
      <c r="N742">
        <v>4997704.03</v>
      </c>
      <c r="O742">
        <v>1430409.59</v>
      </c>
      <c r="P742">
        <v>20007</v>
      </c>
    </row>
    <row r="743" ht="15.15" spans="4:16">
      <c r="D743">
        <v>17094</v>
      </c>
      <c r="E743">
        <v>4998170.74</v>
      </c>
      <c r="F743">
        <v>1429602.98</v>
      </c>
      <c r="G743">
        <v>26.07</v>
      </c>
      <c r="I743" s="21" t="s">
        <v>1477</v>
      </c>
      <c r="J743" s="22">
        <v>4997704.03</v>
      </c>
      <c r="K743" s="22">
        <v>1430409.59</v>
      </c>
      <c r="L743" s="22">
        <v>9.108</v>
      </c>
      <c r="M743">
        <f t="shared" si="11"/>
        <v>109.108</v>
      </c>
      <c r="P743" t="s">
        <v>1477</v>
      </c>
    </row>
    <row r="744" ht="15.15" spans="4:16">
      <c r="D744">
        <v>17093</v>
      </c>
      <c r="E744">
        <v>4998169.66</v>
      </c>
      <c r="F744">
        <v>1429604.89</v>
      </c>
      <c r="G744">
        <v>25.91</v>
      </c>
      <c r="I744" s="21">
        <v>19013</v>
      </c>
      <c r="J744" s="22">
        <v>4997712.72</v>
      </c>
      <c r="K744" s="22">
        <v>1430401.78</v>
      </c>
      <c r="L744" s="22">
        <v>10.397</v>
      </c>
      <c r="M744">
        <f t="shared" si="11"/>
        <v>110.397</v>
      </c>
      <c r="N744">
        <v>4997712.72</v>
      </c>
      <c r="O744">
        <v>1430401.78</v>
      </c>
      <c r="P744">
        <v>19013</v>
      </c>
    </row>
    <row r="745" ht="15.15" spans="4:16">
      <c r="D745">
        <v>17092</v>
      </c>
      <c r="E745">
        <v>4998169.01</v>
      </c>
      <c r="F745">
        <v>1429605.69</v>
      </c>
      <c r="G745">
        <v>26.3</v>
      </c>
      <c r="I745" s="21">
        <v>19012</v>
      </c>
      <c r="J745" s="22">
        <v>4997712.94</v>
      </c>
      <c r="K745" s="22">
        <v>1430401.07</v>
      </c>
      <c r="L745" s="22">
        <v>11.007</v>
      </c>
      <c r="M745">
        <f t="shared" si="11"/>
        <v>111.007</v>
      </c>
      <c r="N745">
        <v>4997712.94</v>
      </c>
      <c r="O745">
        <v>1430401.07</v>
      </c>
      <c r="P745">
        <v>19012</v>
      </c>
    </row>
    <row r="746" ht="15.15" spans="4:16">
      <c r="D746">
        <v>17091</v>
      </c>
      <c r="E746">
        <v>4998168.02</v>
      </c>
      <c r="F746">
        <v>1429606.82</v>
      </c>
      <c r="G746">
        <v>26.4</v>
      </c>
      <c r="I746" s="21">
        <v>19011</v>
      </c>
      <c r="J746" s="22">
        <v>4997714.36</v>
      </c>
      <c r="K746" s="22">
        <v>1430399.78</v>
      </c>
      <c r="L746" s="22">
        <v>11.817</v>
      </c>
      <c r="M746">
        <f t="shared" si="11"/>
        <v>111.817</v>
      </c>
      <c r="N746">
        <v>4997714.36</v>
      </c>
      <c r="O746">
        <v>1430399.78</v>
      </c>
      <c r="P746">
        <v>19011</v>
      </c>
    </row>
    <row r="747" ht="15.15" spans="4:16">
      <c r="D747">
        <v>17090</v>
      </c>
      <c r="E747">
        <v>4998165.45</v>
      </c>
      <c r="F747">
        <v>1429610.29</v>
      </c>
      <c r="G747">
        <v>26.12</v>
      </c>
      <c r="I747" s="21">
        <v>19010</v>
      </c>
      <c r="J747" s="22">
        <v>4997714.56</v>
      </c>
      <c r="K747" s="22">
        <v>1430399.57</v>
      </c>
      <c r="L747" s="22">
        <v>12.317</v>
      </c>
      <c r="M747">
        <f t="shared" si="11"/>
        <v>112.317</v>
      </c>
      <c r="N747">
        <v>4997714.56</v>
      </c>
      <c r="O747">
        <v>1430399.57</v>
      </c>
      <c r="P747">
        <v>19010</v>
      </c>
    </row>
    <row r="748" ht="15.15" spans="4:16">
      <c r="D748">
        <v>17089</v>
      </c>
      <c r="E748">
        <v>4998164.49</v>
      </c>
      <c r="F748">
        <v>1429611.38</v>
      </c>
      <c r="G748">
        <v>26.45</v>
      </c>
      <c r="I748" s="21">
        <v>19009</v>
      </c>
      <c r="J748" s="22">
        <v>4997714.78</v>
      </c>
      <c r="K748" s="22">
        <v>1430399.17</v>
      </c>
      <c r="L748" s="22">
        <v>12.557</v>
      </c>
      <c r="M748">
        <f t="shared" si="11"/>
        <v>112.557</v>
      </c>
      <c r="N748">
        <v>4997714.78</v>
      </c>
      <c r="O748">
        <v>1430399.17</v>
      </c>
      <c r="P748">
        <v>19009</v>
      </c>
    </row>
    <row r="749" ht="15.15" spans="4:16">
      <c r="D749">
        <v>17088</v>
      </c>
      <c r="E749">
        <v>4998161.55</v>
      </c>
      <c r="F749">
        <v>1429614.69</v>
      </c>
      <c r="G749">
        <v>28.46</v>
      </c>
      <c r="I749" s="21">
        <v>19008</v>
      </c>
      <c r="J749" s="22">
        <v>4997716.84</v>
      </c>
      <c r="K749" s="22">
        <v>1430396.75</v>
      </c>
      <c r="L749" s="22">
        <v>14.977</v>
      </c>
      <c r="M749">
        <f t="shared" si="11"/>
        <v>114.977</v>
      </c>
      <c r="N749">
        <v>4997716.84</v>
      </c>
      <c r="O749">
        <v>1430396.75</v>
      </c>
      <c r="P749">
        <v>19008</v>
      </c>
    </row>
    <row r="750" ht="15.15" spans="4:16">
      <c r="D750">
        <v>17087</v>
      </c>
      <c r="E750">
        <v>4998160.71</v>
      </c>
      <c r="F750">
        <v>1429615.67</v>
      </c>
      <c r="G750">
        <v>28.65</v>
      </c>
      <c r="I750" s="21">
        <v>19007</v>
      </c>
      <c r="J750" s="22">
        <v>4997718.09</v>
      </c>
      <c r="K750" s="22">
        <v>1430395.83</v>
      </c>
      <c r="L750" s="22">
        <v>14.957</v>
      </c>
      <c r="M750">
        <f t="shared" si="11"/>
        <v>114.957</v>
      </c>
      <c r="N750">
        <v>4997718.09</v>
      </c>
      <c r="O750">
        <v>1430395.83</v>
      </c>
      <c r="P750">
        <v>19007</v>
      </c>
    </row>
    <row r="751" ht="15.15" spans="4:16">
      <c r="D751">
        <v>17086</v>
      </c>
      <c r="E751">
        <v>4998158.64</v>
      </c>
      <c r="F751">
        <v>1429619.38</v>
      </c>
      <c r="G751">
        <v>26.48</v>
      </c>
      <c r="I751" s="21">
        <v>19006</v>
      </c>
      <c r="J751" s="22">
        <v>4997723.06</v>
      </c>
      <c r="K751" s="22">
        <v>1430390.62</v>
      </c>
      <c r="L751" s="22">
        <v>14.607</v>
      </c>
      <c r="M751">
        <f t="shared" si="11"/>
        <v>114.607</v>
      </c>
      <c r="N751">
        <v>4997723.06</v>
      </c>
      <c r="O751">
        <v>1430390.62</v>
      </c>
      <c r="P751">
        <v>19006</v>
      </c>
    </row>
    <row r="752" ht="15.15" spans="4:16">
      <c r="D752">
        <v>17085</v>
      </c>
      <c r="E752">
        <v>4998158.49</v>
      </c>
      <c r="F752">
        <v>1429620.3</v>
      </c>
      <c r="G752">
        <v>26.13</v>
      </c>
      <c r="I752" s="21">
        <v>19005</v>
      </c>
      <c r="J752" s="22">
        <v>4997726.99</v>
      </c>
      <c r="K752" s="22">
        <v>1430386.73</v>
      </c>
      <c r="L752" s="22">
        <v>14.706</v>
      </c>
      <c r="M752">
        <f t="shared" si="11"/>
        <v>114.706</v>
      </c>
      <c r="N752">
        <v>4997726.99</v>
      </c>
      <c r="O752">
        <v>1430386.73</v>
      </c>
      <c r="P752">
        <v>19005</v>
      </c>
    </row>
    <row r="753" ht="15.15" spans="4:16">
      <c r="D753">
        <v>17084</v>
      </c>
      <c r="E753">
        <v>4998152.83</v>
      </c>
      <c r="F753">
        <v>1429627.15</v>
      </c>
      <c r="G753">
        <v>26.03</v>
      </c>
      <c r="I753" s="21">
        <v>19004</v>
      </c>
      <c r="J753" s="22">
        <v>4997730.42</v>
      </c>
      <c r="K753" s="22">
        <v>1430383.13</v>
      </c>
      <c r="L753" s="22">
        <v>13.966</v>
      </c>
      <c r="M753">
        <f t="shared" si="11"/>
        <v>113.966</v>
      </c>
      <c r="N753">
        <v>4997730.42</v>
      </c>
      <c r="O753">
        <v>1430383.13</v>
      </c>
      <c r="P753">
        <v>19004</v>
      </c>
    </row>
    <row r="754" ht="15.15" spans="4:16">
      <c r="D754">
        <v>17083</v>
      </c>
      <c r="E754">
        <v>4998151.38</v>
      </c>
      <c r="F754">
        <v>1429629.43</v>
      </c>
      <c r="G754">
        <v>25.88</v>
      </c>
      <c r="I754" s="21">
        <v>19003</v>
      </c>
      <c r="J754" s="22">
        <v>4997733.42</v>
      </c>
      <c r="K754" s="22">
        <v>1430380</v>
      </c>
      <c r="L754" s="22">
        <v>13.946</v>
      </c>
      <c r="M754">
        <f t="shared" si="11"/>
        <v>113.946</v>
      </c>
      <c r="N754">
        <v>4997733.42</v>
      </c>
      <c r="O754">
        <v>1430380</v>
      </c>
      <c r="P754">
        <v>19003</v>
      </c>
    </row>
    <row r="755" ht="15.15" spans="9:16">
      <c r="I755" s="21">
        <v>19002</v>
      </c>
      <c r="J755" s="22">
        <v>4997735.27</v>
      </c>
      <c r="K755" s="22">
        <v>1430377.91</v>
      </c>
      <c r="L755" s="22">
        <v>14.856</v>
      </c>
      <c r="M755">
        <f t="shared" si="11"/>
        <v>114.856</v>
      </c>
      <c r="N755">
        <v>4997735.27</v>
      </c>
      <c r="O755">
        <v>1430377.91</v>
      </c>
      <c r="P755">
        <v>19002</v>
      </c>
    </row>
    <row r="756" ht="15.15" spans="4:16">
      <c r="D756">
        <v>4</v>
      </c>
      <c r="E756">
        <v>4997679.59</v>
      </c>
      <c r="F756">
        <v>1430435.65</v>
      </c>
      <c r="G756">
        <v>23.84</v>
      </c>
      <c r="I756" s="21">
        <v>19001</v>
      </c>
      <c r="J756" s="22">
        <v>4997738.12</v>
      </c>
      <c r="K756" s="22">
        <v>1430374.8</v>
      </c>
      <c r="L756" s="22">
        <v>15.205</v>
      </c>
      <c r="M756">
        <f t="shared" si="11"/>
        <v>115.205</v>
      </c>
      <c r="N756">
        <v>4997738.12</v>
      </c>
      <c r="O756">
        <v>1430374.8</v>
      </c>
      <c r="P756">
        <v>19001</v>
      </c>
    </row>
    <row r="757" ht="15.15" spans="4:16">
      <c r="D757">
        <v>20000</v>
      </c>
      <c r="E757">
        <v>4997683.06</v>
      </c>
      <c r="F757">
        <v>1430432.58</v>
      </c>
      <c r="G757">
        <v>22.98</v>
      </c>
      <c r="I757" s="21">
        <v>19000</v>
      </c>
      <c r="J757" s="22">
        <v>4997739.28</v>
      </c>
      <c r="K757" s="22">
        <v>1430373.78</v>
      </c>
      <c r="L757" s="22">
        <v>15.955</v>
      </c>
      <c r="M757">
        <f t="shared" si="11"/>
        <v>115.955</v>
      </c>
      <c r="N757">
        <v>4997739.28</v>
      </c>
      <c r="O757">
        <v>1430373.78</v>
      </c>
      <c r="P757">
        <v>19000</v>
      </c>
    </row>
    <row r="758" ht="15.15" spans="4:16">
      <c r="D758">
        <v>20001</v>
      </c>
      <c r="E758">
        <v>4997687.32</v>
      </c>
      <c r="F758">
        <v>1430428.33</v>
      </c>
      <c r="G758">
        <v>22.85</v>
      </c>
      <c r="I758" s="21">
        <v>19015</v>
      </c>
      <c r="J758" s="22">
        <v>4997596.94</v>
      </c>
      <c r="K758" s="22">
        <v>1430311.75</v>
      </c>
      <c r="L758" s="22">
        <v>14.707</v>
      </c>
      <c r="M758">
        <f t="shared" si="11"/>
        <v>114.707</v>
      </c>
      <c r="N758">
        <v>4997596.94</v>
      </c>
      <c r="O758">
        <v>1430311.75</v>
      </c>
      <c r="P758">
        <v>19015</v>
      </c>
    </row>
    <row r="759" ht="15.15" spans="4:16">
      <c r="D759">
        <v>20002</v>
      </c>
      <c r="E759">
        <v>4997693.89</v>
      </c>
      <c r="F759">
        <v>1430429.77</v>
      </c>
      <c r="G759">
        <v>22.63</v>
      </c>
      <c r="I759" s="21">
        <v>19016</v>
      </c>
      <c r="J759" s="22">
        <v>4997599.64</v>
      </c>
      <c r="K759" s="22">
        <v>1430310.32</v>
      </c>
      <c r="L759" s="22">
        <v>14.776</v>
      </c>
      <c r="M759">
        <f t="shared" si="11"/>
        <v>114.776</v>
      </c>
      <c r="N759">
        <v>4997599.64</v>
      </c>
      <c r="O759">
        <v>1430310.32</v>
      </c>
      <c r="P759">
        <v>19016</v>
      </c>
    </row>
    <row r="760" ht="15.15" spans="4:16">
      <c r="D760">
        <v>20003</v>
      </c>
      <c r="E760">
        <v>4997702.38</v>
      </c>
      <c r="F760">
        <v>1430426.12</v>
      </c>
      <c r="G760">
        <v>20.62</v>
      </c>
      <c r="I760" s="21">
        <v>19017</v>
      </c>
      <c r="J760" s="22">
        <v>4997601.2</v>
      </c>
      <c r="K760" s="22">
        <v>1430309.48</v>
      </c>
      <c r="L760" s="22">
        <v>14.916</v>
      </c>
      <c r="M760">
        <f t="shared" si="11"/>
        <v>114.916</v>
      </c>
      <c r="N760">
        <v>4997601.2</v>
      </c>
      <c r="O760">
        <v>1430309.48</v>
      </c>
      <c r="P760">
        <v>19017</v>
      </c>
    </row>
    <row r="761" ht="15.15" spans="4:16">
      <c r="D761">
        <v>20004</v>
      </c>
      <c r="E761">
        <v>4997702.49</v>
      </c>
      <c r="F761">
        <v>1430425.73</v>
      </c>
      <c r="G761">
        <v>18.91</v>
      </c>
      <c r="I761" s="21">
        <v>19018</v>
      </c>
      <c r="J761" s="22">
        <v>4997604.28</v>
      </c>
      <c r="K761" s="22">
        <v>1430307.91</v>
      </c>
      <c r="L761" s="22">
        <v>14.926</v>
      </c>
      <c r="M761">
        <f t="shared" si="11"/>
        <v>114.926</v>
      </c>
      <c r="N761">
        <v>4997604.28</v>
      </c>
      <c r="O761">
        <v>1430307.91</v>
      </c>
      <c r="P761">
        <v>19018</v>
      </c>
    </row>
    <row r="762" ht="15.15" spans="4:16">
      <c r="D762">
        <v>20005</v>
      </c>
      <c r="E762">
        <v>4997703.69</v>
      </c>
      <c r="F762">
        <v>1430412.77</v>
      </c>
      <c r="G762">
        <v>18.59</v>
      </c>
      <c r="I762" s="21">
        <v>19019</v>
      </c>
      <c r="J762" s="22">
        <v>4997609.93</v>
      </c>
      <c r="K762" s="22">
        <v>1430305.21</v>
      </c>
      <c r="L762" s="22">
        <v>15.006</v>
      </c>
      <c r="M762">
        <f t="shared" si="11"/>
        <v>115.006</v>
      </c>
      <c r="N762">
        <v>4997609.93</v>
      </c>
      <c r="O762">
        <v>1430305.21</v>
      </c>
      <c r="P762">
        <v>19019</v>
      </c>
    </row>
    <row r="763" ht="15.15" spans="4:16">
      <c r="D763">
        <v>20006</v>
      </c>
      <c r="E763">
        <v>4997703.25</v>
      </c>
      <c r="F763">
        <v>1430410.49</v>
      </c>
      <c r="G763">
        <v>18.38</v>
      </c>
      <c r="I763" s="21">
        <v>19020</v>
      </c>
      <c r="J763" s="22">
        <v>4997612.18</v>
      </c>
      <c r="K763" s="22">
        <v>1430304.02</v>
      </c>
      <c r="L763" s="22">
        <v>15.076</v>
      </c>
      <c r="M763">
        <f t="shared" si="11"/>
        <v>115.076</v>
      </c>
      <c r="N763">
        <v>4997612.18</v>
      </c>
      <c r="O763">
        <v>1430304.02</v>
      </c>
      <c r="P763">
        <v>19020</v>
      </c>
    </row>
    <row r="764" ht="15.15" spans="4:16">
      <c r="D764">
        <v>20007</v>
      </c>
      <c r="E764">
        <v>4997704.03</v>
      </c>
      <c r="F764">
        <v>1430409.59</v>
      </c>
      <c r="G764">
        <v>18.41</v>
      </c>
      <c r="I764" s="21">
        <v>19021</v>
      </c>
      <c r="J764" s="22">
        <v>4997612.39</v>
      </c>
      <c r="K764" s="22">
        <v>1430302.74</v>
      </c>
      <c r="L764" s="22">
        <v>13.106</v>
      </c>
      <c r="M764">
        <f t="shared" si="11"/>
        <v>113.106</v>
      </c>
      <c r="N764">
        <v>4997612.39</v>
      </c>
      <c r="O764">
        <v>1430302.74</v>
      </c>
      <c r="P764">
        <v>19021</v>
      </c>
    </row>
    <row r="765" ht="15.15" spans="4:16">
      <c r="D765" t="s">
        <v>1477</v>
      </c>
      <c r="E765">
        <v>4997704.03</v>
      </c>
      <c r="F765">
        <v>1430409.59</v>
      </c>
      <c r="G765">
        <v>16.6</v>
      </c>
      <c r="I765" s="21">
        <v>19022</v>
      </c>
      <c r="J765" s="22">
        <v>4997612.48</v>
      </c>
      <c r="K765" s="22">
        <v>1430302.31</v>
      </c>
      <c r="L765" s="22">
        <v>12.086</v>
      </c>
      <c r="M765">
        <f t="shared" si="11"/>
        <v>112.086</v>
      </c>
      <c r="N765">
        <v>4997612.48</v>
      </c>
      <c r="O765">
        <v>1430302.31</v>
      </c>
      <c r="P765">
        <v>19022</v>
      </c>
    </row>
    <row r="766" ht="15.15" spans="4:16">
      <c r="D766">
        <v>19013</v>
      </c>
      <c r="E766">
        <v>4997712.72</v>
      </c>
      <c r="F766">
        <v>1430401.78</v>
      </c>
      <c r="G766">
        <v>17.89</v>
      </c>
      <c r="I766" s="21">
        <v>19023</v>
      </c>
      <c r="J766" s="22">
        <v>4997615.01</v>
      </c>
      <c r="K766" s="22">
        <v>1430301.68</v>
      </c>
      <c r="L766" s="22">
        <v>11.416</v>
      </c>
      <c r="M766">
        <f t="shared" si="11"/>
        <v>111.416</v>
      </c>
      <c r="N766">
        <v>4997615.01</v>
      </c>
      <c r="O766">
        <v>1430301.68</v>
      </c>
      <c r="P766">
        <v>19023</v>
      </c>
    </row>
    <row r="767" ht="15.15" spans="4:16">
      <c r="D767">
        <v>19012</v>
      </c>
      <c r="E767">
        <v>4997712.94</v>
      </c>
      <c r="F767">
        <v>1430401.07</v>
      </c>
      <c r="G767">
        <v>18.5</v>
      </c>
      <c r="I767" s="21">
        <v>19024</v>
      </c>
      <c r="J767" s="22">
        <v>4997616.13</v>
      </c>
      <c r="K767" s="22">
        <v>1430299.65</v>
      </c>
      <c r="L767" s="22">
        <v>10.945</v>
      </c>
      <c r="M767">
        <f t="shared" si="11"/>
        <v>110.945</v>
      </c>
      <c r="N767">
        <v>4997616.13</v>
      </c>
      <c r="O767">
        <v>1430299.65</v>
      </c>
      <c r="P767">
        <v>19024</v>
      </c>
    </row>
    <row r="768" ht="15.15" spans="4:16">
      <c r="D768">
        <v>19011</v>
      </c>
      <c r="E768">
        <v>4997714.36</v>
      </c>
      <c r="F768">
        <v>1430399.78</v>
      </c>
      <c r="G768">
        <v>19.31</v>
      </c>
      <c r="I768" s="21">
        <v>19025</v>
      </c>
      <c r="J768" s="22">
        <v>4997618.3</v>
      </c>
      <c r="K768" s="22">
        <v>1430300.26</v>
      </c>
      <c r="L768" s="22">
        <v>11.915</v>
      </c>
      <c r="M768">
        <f t="shared" si="11"/>
        <v>111.915</v>
      </c>
      <c r="N768">
        <v>4997618.3</v>
      </c>
      <c r="O768">
        <v>1430300.26</v>
      </c>
      <c r="P768">
        <v>19025</v>
      </c>
    </row>
    <row r="769" ht="15.15" spans="4:16">
      <c r="D769">
        <v>19010</v>
      </c>
      <c r="E769">
        <v>4997714.56</v>
      </c>
      <c r="F769">
        <v>1430399.57</v>
      </c>
      <c r="G769">
        <v>19.81</v>
      </c>
      <c r="I769" s="21">
        <v>19026</v>
      </c>
      <c r="J769" s="22">
        <v>4997622.63</v>
      </c>
      <c r="K769" s="22">
        <v>1430299.24</v>
      </c>
      <c r="L769" s="22">
        <v>11.705</v>
      </c>
      <c r="M769">
        <f t="shared" si="11"/>
        <v>111.705</v>
      </c>
      <c r="N769">
        <v>4997622.63</v>
      </c>
      <c r="O769">
        <v>1430299.24</v>
      </c>
      <c r="P769">
        <v>19026</v>
      </c>
    </row>
    <row r="770" ht="15.15" spans="4:16">
      <c r="D770">
        <v>19009</v>
      </c>
      <c r="E770">
        <v>4997714.78</v>
      </c>
      <c r="F770">
        <v>1430399.17</v>
      </c>
      <c r="G770">
        <v>20.05</v>
      </c>
      <c r="I770" s="21">
        <v>19027</v>
      </c>
      <c r="J770" s="22">
        <v>4997625.31</v>
      </c>
      <c r="K770" s="22">
        <v>1430297.53</v>
      </c>
      <c r="L770" s="22">
        <v>11.445</v>
      </c>
      <c r="M770">
        <f t="shared" ref="M770:M833" si="12">L770+100</f>
        <v>111.445</v>
      </c>
      <c r="N770">
        <v>4997625.31</v>
      </c>
      <c r="O770">
        <v>1430297.53</v>
      </c>
      <c r="P770">
        <v>19027</v>
      </c>
    </row>
    <row r="771" ht="15.15" spans="4:16">
      <c r="D771">
        <v>19008</v>
      </c>
      <c r="E771">
        <v>4997716.84</v>
      </c>
      <c r="F771">
        <v>1430396.75</v>
      </c>
      <c r="G771">
        <v>22.47</v>
      </c>
      <c r="I771" s="21">
        <v>20011</v>
      </c>
      <c r="J771" s="22">
        <v>4997623.93</v>
      </c>
      <c r="K771" s="22">
        <v>1430294.15</v>
      </c>
      <c r="L771" s="22">
        <v>11.445</v>
      </c>
      <c r="M771">
        <f t="shared" si="12"/>
        <v>111.445</v>
      </c>
      <c r="N771">
        <v>4997623.93</v>
      </c>
      <c r="O771">
        <v>1430294.15</v>
      </c>
      <c r="P771">
        <v>20011</v>
      </c>
    </row>
    <row r="772" ht="15.15" spans="4:16">
      <c r="D772">
        <v>19007</v>
      </c>
      <c r="E772">
        <v>4997718.09</v>
      </c>
      <c r="F772">
        <v>1430395.83</v>
      </c>
      <c r="G772">
        <v>22.45</v>
      </c>
      <c r="I772" s="21">
        <v>19028</v>
      </c>
      <c r="J772" s="22">
        <v>4997626.43</v>
      </c>
      <c r="K772" s="22">
        <v>1430296.86</v>
      </c>
      <c r="L772" s="22">
        <v>11.325</v>
      </c>
      <c r="M772">
        <f t="shared" si="12"/>
        <v>111.325</v>
      </c>
      <c r="N772">
        <v>4997626.43</v>
      </c>
      <c r="O772">
        <v>1430296.86</v>
      </c>
      <c r="P772">
        <v>19028</v>
      </c>
    </row>
    <row r="773" ht="15.15" spans="4:16">
      <c r="D773">
        <v>19006</v>
      </c>
      <c r="E773">
        <v>4997723.06</v>
      </c>
      <c r="F773">
        <v>1430390.62</v>
      </c>
      <c r="G773">
        <v>22.1</v>
      </c>
      <c r="I773" s="21">
        <v>19029</v>
      </c>
      <c r="J773" s="22">
        <v>4997628.77</v>
      </c>
      <c r="K773" s="22">
        <v>1430295.56</v>
      </c>
      <c r="L773" s="22">
        <v>11.125</v>
      </c>
      <c r="M773">
        <f t="shared" si="12"/>
        <v>111.125</v>
      </c>
      <c r="N773">
        <v>4997628.77</v>
      </c>
      <c r="O773">
        <v>1430295.56</v>
      </c>
      <c r="P773">
        <v>19029</v>
      </c>
    </row>
    <row r="774" ht="15.15" spans="4:16">
      <c r="D774">
        <v>19005</v>
      </c>
      <c r="E774">
        <v>4997726.99</v>
      </c>
      <c r="F774">
        <v>1430386.73</v>
      </c>
      <c r="G774">
        <v>22.2</v>
      </c>
      <c r="I774" s="21">
        <v>20012</v>
      </c>
      <c r="J774" s="22">
        <v>4997629.42</v>
      </c>
      <c r="K774" s="22">
        <v>1430295.78</v>
      </c>
      <c r="L774" s="22">
        <v>11.205</v>
      </c>
      <c r="M774">
        <f t="shared" si="12"/>
        <v>111.205</v>
      </c>
      <c r="N774">
        <v>4997629.42</v>
      </c>
      <c r="O774">
        <v>1430295.78</v>
      </c>
      <c r="P774">
        <v>20012</v>
      </c>
    </row>
    <row r="775" ht="15.15" spans="4:16">
      <c r="D775">
        <v>19004</v>
      </c>
      <c r="E775">
        <v>4997730.42</v>
      </c>
      <c r="F775">
        <v>1430383.13</v>
      </c>
      <c r="G775">
        <v>21.46</v>
      </c>
      <c r="I775" s="21">
        <v>20013</v>
      </c>
      <c r="J775" s="22">
        <v>4997632.22</v>
      </c>
      <c r="K775" s="22">
        <v>1430295.56</v>
      </c>
      <c r="L775" s="22">
        <v>11.095</v>
      </c>
      <c r="M775">
        <f t="shared" si="12"/>
        <v>111.095</v>
      </c>
      <c r="N775">
        <v>4997632.22</v>
      </c>
      <c r="O775">
        <v>1430295.56</v>
      </c>
      <c r="P775">
        <v>20013</v>
      </c>
    </row>
    <row r="776" ht="15.15" spans="4:16">
      <c r="D776">
        <v>19003</v>
      </c>
      <c r="E776">
        <v>4997733.42</v>
      </c>
      <c r="F776">
        <v>1430380</v>
      </c>
      <c r="G776">
        <v>21.44</v>
      </c>
      <c r="I776" s="21">
        <v>19030</v>
      </c>
      <c r="J776" s="22">
        <v>4997631.97</v>
      </c>
      <c r="K776" s="22">
        <v>1430294.2</v>
      </c>
      <c r="L776" s="22">
        <v>11.125</v>
      </c>
      <c r="M776">
        <f t="shared" si="12"/>
        <v>111.125</v>
      </c>
      <c r="N776">
        <v>4997631.97</v>
      </c>
      <c r="O776">
        <v>1430294.2</v>
      </c>
      <c r="P776">
        <v>19030</v>
      </c>
    </row>
    <row r="777" ht="15.15" spans="4:16">
      <c r="D777">
        <v>19002</v>
      </c>
      <c r="E777">
        <v>4997735.27</v>
      </c>
      <c r="F777">
        <v>1430377.91</v>
      </c>
      <c r="G777">
        <v>22.35</v>
      </c>
      <c r="I777" s="21">
        <v>19031</v>
      </c>
      <c r="J777" s="22">
        <v>4997633.4</v>
      </c>
      <c r="K777" s="22">
        <v>1430293.2</v>
      </c>
      <c r="L777" s="22">
        <v>10.845</v>
      </c>
      <c r="M777">
        <f t="shared" si="12"/>
        <v>110.845</v>
      </c>
      <c r="N777">
        <v>4997633.4</v>
      </c>
      <c r="O777">
        <v>1430293.2</v>
      </c>
      <c r="P777">
        <v>19031</v>
      </c>
    </row>
    <row r="778" ht="15.15" spans="4:16">
      <c r="D778">
        <v>19001</v>
      </c>
      <c r="E778">
        <v>4997738.12</v>
      </c>
      <c r="F778">
        <v>1430374.8</v>
      </c>
      <c r="G778">
        <v>22.7</v>
      </c>
      <c r="I778" s="21">
        <v>20014</v>
      </c>
      <c r="J778" s="22">
        <v>4997634.9</v>
      </c>
      <c r="K778" s="22">
        <v>1430289.69</v>
      </c>
      <c r="L778" s="22">
        <v>11.774</v>
      </c>
      <c r="M778">
        <f t="shared" si="12"/>
        <v>111.774</v>
      </c>
      <c r="N778">
        <v>4997634.9</v>
      </c>
      <c r="O778">
        <v>1430289.69</v>
      </c>
      <c r="P778">
        <v>20014</v>
      </c>
    </row>
    <row r="779" ht="15.15" spans="4:16">
      <c r="D779">
        <v>19000</v>
      </c>
      <c r="E779">
        <v>4997739.28</v>
      </c>
      <c r="F779">
        <v>1430373.78</v>
      </c>
      <c r="G779">
        <v>23.45</v>
      </c>
      <c r="I779" s="21">
        <v>20015</v>
      </c>
      <c r="J779" s="22">
        <v>4997635.33</v>
      </c>
      <c r="K779" s="22">
        <v>1430289.22</v>
      </c>
      <c r="L779" s="22">
        <v>12.194</v>
      </c>
      <c r="M779">
        <f t="shared" si="12"/>
        <v>112.194</v>
      </c>
      <c r="N779">
        <v>4997635.33</v>
      </c>
      <c r="O779">
        <v>1430289.22</v>
      </c>
      <c r="P779">
        <v>20015</v>
      </c>
    </row>
    <row r="780" ht="15.15" spans="9:16">
      <c r="I780" s="21">
        <v>20016</v>
      </c>
      <c r="J780" s="22">
        <v>4997636.83</v>
      </c>
      <c r="K780" s="22">
        <v>1430287.23</v>
      </c>
      <c r="L780" s="22">
        <v>15.654</v>
      </c>
      <c r="M780">
        <f t="shared" si="12"/>
        <v>115.654</v>
      </c>
      <c r="N780">
        <v>4997636.83</v>
      </c>
      <c r="O780">
        <v>1430287.23</v>
      </c>
      <c r="P780">
        <v>20016</v>
      </c>
    </row>
    <row r="781" ht="15.15" spans="4:16">
      <c r="D781">
        <v>19015</v>
      </c>
      <c r="E781">
        <v>4997596.94</v>
      </c>
      <c r="F781">
        <v>1430311.75</v>
      </c>
      <c r="G781">
        <v>22.2</v>
      </c>
      <c r="I781" s="21">
        <v>20017</v>
      </c>
      <c r="J781" s="22">
        <v>4997645.83</v>
      </c>
      <c r="K781" s="22">
        <v>1430287.7</v>
      </c>
      <c r="L781" s="22">
        <v>15.184</v>
      </c>
      <c r="M781">
        <f t="shared" si="12"/>
        <v>115.184</v>
      </c>
      <c r="N781">
        <v>4997645.83</v>
      </c>
      <c r="O781">
        <v>1430287.7</v>
      </c>
      <c r="P781">
        <v>20017</v>
      </c>
    </row>
    <row r="782" ht="15.15" spans="4:16">
      <c r="D782">
        <v>19016</v>
      </c>
      <c r="E782">
        <v>4997599.64</v>
      </c>
      <c r="F782">
        <v>1430310.32</v>
      </c>
      <c r="G782">
        <v>22.27</v>
      </c>
      <c r="I782" s="21">
        <v>19032</v>
      </c>
      <c r="J782" s="22">
        <v>4997505.82</v>
      </c>
      <c r="K782" s="22">
        <v>1430168.18</v>
      </c>
      <c r="L782" s="22">
        <v>14.232</v>
      </c>
      <c r="M782">
        <f t="shared" si="12"/>
        <v>114.232</v>
      </c>
      <c r="N782">
        <v>4997505.82</v>
      </c>
      <c r="O782">
        <v>1430168.18</v>
      </c>
      <c r="P782">
        <v>19032</v>
      </c>
    </row>
    <row r="783" ht="15.15" spans="4:16">
      <c r="D783">
        <v>19017</v>
      </c>
      <c r="E783">
        <v>4997601.2</v>
      </c>
      <c r="F783">
        <v>1430309.48</v>
      </c>
      <c r="G783">
        <v>22.41</v>
      </c>
      <c r="I783" s="21">
        <v>19033</v>
      </c>
      <c r="J783" s="22">
        <v>4997508.14</v>
      </c>
      <c r="K783" s="22">
        <v>1430164.96</v>
      </c>
      <c r="L783" s="22">
        <v>14.162</v>
      </c>
      <c r="M783">
        <f t="shared" si="12"/>
        <v>114.162</v>
      </c>
      <c r="N783">
        <v>4997508.14</v>
      </c>
      <c r="O783">
        <v>1430164.96</v>
      </c>
      <c r="P783">
        <v>19033</v>
      </c>
    </row>
    <row r="784" ht="15.15" spans="4:16">
      <c r="D784">
        <v>19018</v>
      </c>
      <c r="E784">
        <v>4997604.28</v>
      </c>
      <c r="F784">
        <v>1430307.91</v>
      </c>
      <c r="G784">
        <v>22.42</v>
      </c>
      <c r="I784" s="21">
        <v>19034</v>
      </c>
      <c r="J784" s="22">
        <v>4997509.82</v>
      </c>
      <c r="K784" s="22">
        <v>1430162.13</v>
      </c>
      <c r="L784" s="22">
        <v>14.372</v>
      </c>
      <c r="M784">
        <f t="shared" si="12"/>
        <v>114.372</v>
      </c>
      <c r="N784">
        <v>4997509.82</v>
      </c>
      <c r="O784">
        <v>1430162.13</v>
      </c>
      <c r="P784">
        <v>19034</v>
      </c>
    </row>
    <row r="785" ht="15.15" spans="4:16">
      <c r="D785">
        <v>19019</v>
      </c>
      <c r="E785">
        <v>4997609.93</v>
      </c>
      <c r="F785">
        <v>1430305.21</v>
      </c>
      <c r="G785">
        <v>22.5</v>
      </c>
      <c r="I785" s="21">
        <v>19035</v>
      </c>
      <c r="J785" s="22">
        <v>4997511.7</v>
      </c>
      <c r="K785" s="22">
        <v>1430157.97</v>
      </c>
      <c r="L785" s="22">
        <v>14.322</v>
      </c>
      <c r="M785">
        <f t="shared" si="12"/>
        <v>114.322</v>
      </c>
      <c r="N785">
        <v>4997511.7</v>
      </c>
      <c r="O785">
        <v>1430157.97</v>
      </c>
      <c r="P785">
        <v>19035</v>
      </c>
    </row>
    <row r="786" ht="15.15" spans="4:16">
      <c r="D786">
        <v>19020</v>
      </c>
      <c r="E786">
        <v>4997612.18</v>
      </c>
      <c r="F786">
        <v>1430304.02</v>
      </c>
      <c r="G786">
        <v>22.57</v>
      </c>
      <c r="I786" s="21">
        <v>19036</v>
      </c>
      <c r="J786" s="22">
        <v>4997512.83</v>
      </c>
      <c r="K786" s="22">
        <v>1430155.94</v>
      </c>
      <c r="L786" s="22">
        <v>14.362</v>
      </c>
      <c r="M786">
        <f t="shared" si="12"/>
        <v>114.362</v>
      </c>
      <c r="N786">
        <v>4997512.83</v>
      </c>
      <c r="O786">
        <v>1430155.94</v>
      </c>
      <c r="P786">
        <v>19036</v>
      </c>
    </row>
    <row r="787" ht="15.15" spans="4:16">
      <c r="D787">
        <v>19021</v>
      </c>
      <c r="E787">
        <v>4997612.39</v>
      </c>
      <c r="F787">
        <v>1430302.74</v>
      </c>
      <c r="G787">
        <v>20.6</v>
      </c>
      <c r="I787" s="21">
        <v>19037</v>
      </c>
      <c r="J787" s="22">
        <v>4997513.75</v>
      </c>
      <c r="K787" s="22">
        <v>1430153.26</v>
      </c>
      <c r="L787" s="22">
        <v>14.351</v>
      </c>
      <c r="M787">
        <f t="shared" si="12"/>
        <v>114.351</v>
      </c>
      <c r="N787">
        <v>4997513.75</v>
      </c>
      <c r="O787">
        <v>1430153.26</v>
      </c>
      <c r="P787">
        <v>19037</v>
      </c>
    </row>
    <row r="788" ht="15.15" spans="4:16">
      <c r="D788">
        <v>19022</v>
      </c>
      <c r="E788">
        <v>4997612.48</v>
      </c>
      <c r="F788">
        <v>1430302.31</v>
      </c>
      <c r="G788">
        <v>19.58</v>
      </c>
      <c r="I788" s="21">
        <v>19038</v>
      </c>
      <c r="J788" s="22">
        <v>4997515.61</v>
      </c>
      <c r="K788" s="22">
        <v>1430150.45</v>
      </c>
      <c r="L788" s="22">
        <v>14.531</v>
      </c>
      <c r="M788">
        <f t="shared" si="12"/>
        <v>114.531</v>
      </c>
      <c r="N788">
        <v>4997515.61</v>
      </c>
      <c r="O788">
        <v>1430150.45</v>
      </c>
      <c r="P788">
        <v>19038</v>
      </c>
    </row>
    <row r="789" ht="15.15" spans="4:16">
      <c r="D789">
        <v>19023</v>
      </c>
      <c r="E789">
        <v>4997615.01</v>
      </c>
      <c r="F789">
        <v>1430301.68</v>
      </c>
      <c r="G789">
        <v>18.91</v>
      </c>
      <c r="I789" s="21">
        <v>19039</v>
      </c>
      <c r="J789" s="22">
        <v>4997517.4</v>
      </c>
      <c r="K789" s="22">
        <v>1430146.88</v>
      </c>
      <c r="L789" s="22">
        <v>11.231</v>
      </c>
      <c r="M789">
        <f t="shared" si="12"/>
        <v>111.231</v>
      </c>
      <c r="N789">
        <v>4997517.4</v>
      </c>
      <c r="O789">
        <v>1430146.88</v>
      </c>
      <c r="P789">
        <v>19039</v>
      </c>
    </row>
    <row r="790" ht="15.15" spans="4:16">
      <c r="D790">
        <v>19024</v>
      </c>
      <c r="E790">
        <v>4997616.13</v>
      </c>
      <c r="F790">
        <v>1430299.65</v>
      </c>
      <c r="G790">
        <v>18.44</v>
      </c>
      <c r="I790" s="21">
        <v>19040</v>
      </c>
      <c r="J790" s="22">
        <v>4997517.59</v>
      </c>
      <c r="K790" s="22">
        <v>1430146.44</v>
      </c>
      <c r="L790" s="22">
        <v>11.131</v>
      </c>
      <c r="M790">
        <f t="shared" si="12"/>
        <v>111.131</v>
      </c>
      <c r="N790">
        <v>4997517.59</v>
      </c>
      <c r="O790">
        <v>1430146.44</v>
      </c>
      <c r="P790">
        <v>19040</v>
      </c>
    </row>
    <row r="791" ht="15.15" spans="4:16">
      <c r="D791">
        <v>19025</v>
      </c>
      <c r="E791">
        <v>4997618.3</v>
      </c>
      <c r="F791">
        <v>1430300.26</v>
      </c>
      <c r="G791">
        <v>19.41</v>
      </c>
      <c r="I791" s="21">
        <v>19041</v>
      </c>
      <c r="J791" s="22">
        <v>4997518.52</v>
      </c>
      <c r="K791" s="22">
        <v>1430144.75</v>
      </c>
      <c r="L791" s="22">
        <v>11.641</v>
      </c>
      <c r="M791">
        <f t="shared" si="12"/>
        <v>111.641</v>
      </c>
      <c r="N791">
        <v>4997518.52</v>
      </c>
      <c r="O791">
        <v>1430144.75</v>
      </c>
      <c r="P791">
        <v>19041</v>
      </c>
    </row>
    <row r="792" ht="15.15" spans="4:16">
      <c r="D792">
        <v>19026</v>
      </c>
      <c r="E792">
        <v>4997622.63</v>
      </c>
      <c r="F792">
        <v>1430299.24</v>
      </c>
      <c r="G792">
        <v>19.2</v>
      </c>
      <c r="I792" s="21">
        <v>19042</v>
      </c>
      <c r="J792" s="22">
        <v>4997520</v>
      </c>
      <c r="K792" s="22">
        <v>1430141.64</v>
      </c>
      <c r="L792" s="22">
        <v>11.551</v>
      </c>
      <c r="M792">
        <f t="shared" si="12"/>
        <v>111.551</v>
      </c>
      <c r="N792">
        <v>4997520</v>
      </c>
      <c r="O792">
        <v>1430141.64</v>
      </c>
      <c r="P792">
        <v>19042</v>
      </c>
    </row>
    <row r="793" ht="15.15" spans="4:16">
      <c r="D793">
        <v>19027</v>
      </c>
      <c r="E793">
        <v>4997625.31</v>
      </c>
      <c r="F793">
        <v>1430297.53</v>
      </c>
      <c r="G793">
        <v>18.94</v>
      </c>
      <c r="I793" s="21">
        <v>19043</v>
      </c>
      <c r="J793" s="22">
        <v>4997520.82</v>
      </c>
      <c r="K793" s="22">
        <v>1430140.43</v>
      </c>
      <c r="L793" s="22">
        <v>11.201</v>
      </c>
      <c r="M793">
        <f t="shared" si="12"/>
        <v>111.201</v>
      </c>
      <c r="N793">
        <v>4997520.82</v>
      </c>
      <c r="O793">
        <v>1430140.43</v>
      </c>
      <c r="P793">
        <v>19043</v>
      </c>
    </row>
    <row r="794" ht="15.15" spans="4:16">
      <c r="D794">
        <v>20011</v>
      </c>
      <c r="E794">
        <v>4997623.93</v>
      </c>
      <c r="F794">
        <v>1430294.15</v>
      </c>
      <c r="G794">
        <v>18.94</v>
      </c>
      <c r="I794" s="21">
        <v>19044</v>
      </c>
      <c r="J794" s="22">
        <v>4997521.33</v>
      </c>
      <c r="K794" s="22">
        <v>1430140.05</v>
      </c>
      <c r="L794" s="22">
        <v>11.151</v>
      </c>
      <c r="M794">
        <f t="shared" si="12"/>
        <v>111.151</v>
      </c>
      <c r="N794">
        <v>4997521.33</v>
      </c>
      <c r="O794">
        <v>1430140.05</v>
      </c>
      <c r="P794">
        <v>19044</v>
      </c>
    </row>
    <row r="795" ht="15.15" spans="4:16">
      <c r="D795">
        <v>19028</v>
      </c>
      <c r="E795">
        <v>4997626.43</v>
      </c>
      <c r="F795">
        <v>1430296.86</v>
      </c>
      <c r="G795">
        <v>18.82</v>
      </c>
      <c r="I795" s="21">
        <v>19045</v>
      </c>
      <c r="J795" s="22">
        <v>4997521.83</v>
      </c>
      <c r="K795" s="22">
        <v>1430139.05</v>
      </c>
      <c r="L795" s="22">
        <v>10.93</v>
      </c>
      <c r="M795">
        <f t="shared" si="12"/>
        <v>110.93</v>
      </c>
      <c r="N795">
        <v>4997521.83</v>
      </c>
      <c r="O795">
        <v>1430139.05</v>
      </c>
      <c r="P795">
        <v>19045</v>
      </c>
    </row>
    <row r="796" ht="15.15" spans="4:16">
      <c r="D796">
        <v>19029</v>
      </c>
      <c r="E796">
        <v>4997628.77</v>
      </c>
      <c r="F796">
        <v>1430295.56</v>
      </c>
      <c r="G796">
        <v>18.62</v>
      </c>
      <c r="I796" s="21">
        <v>19046</v>
      </c>
      <c r="J796" s="22">
        <v>4997522.58</v>
      </c>
      <c r="K796" s="22">
        <v>1430137.81</v>
      </c>
      <c r="L796" s="22">
        <v>10.65</v>
      </c>
      <c r="M796">
        <f t="shared" si="12"/>
        <v>110.65</v>
      </c>
      <c r="N796">
        <v>4997522.58</v>
      </c>
      <c r="O796">
        <v>1430137.81</v>
      </c>
      <c r="P796">
        <v>19046</v>
      </c>
    </row>
    <row r="797" ht="15.15" spans="4:16">
      <c r="D797">
        <v>20012</v>
      </c>
      <c r="E797">
        <v>4997629.42</v>
      </c>
      <c r="F797">
        <v>1430295.78</v>
      </c>
      <c r="G797">
        <v>18.7</v>
      </c>
      <c r="I797" s="21">
        <v>19047</v>
      </c>
      <c r="J797" s="22">
        <v>4997523.35</v>
      </c>
      <c r="K797" s="22">
        <v>1430136.4</v>
      </c>
      <c r="L797" s="22">
        <v>10.37</v>
      </c>
      <c r="M797">
        <f t="shared" si="12"/>
        <v>110.37</v>
      </c>
      <c r="N797">
        <v>4997523.35</v>
      </c>
      <c r="O797">
        <v>1430136.4</v>
      </c>
      <c r="P797">
        <v>19047</v>
      </c>
    </row>
    <row r="798" ht="15.15" spans="4:16">
      <c r="D798">
        <v>20013</v>
      </c>
      <c r="E798">
        <v>4997632.22</v>
      </c>
      <c r="F798">
        <v>1430295.56</v>
      </c>
      <c r="G798">
        <v>18.59</v>
      </c>
      <c r="I798" s="21">
        <v>19048</v>
      </c>
      <c r="J798" s="22">
        <v>4997524.05</v>
      </c>
      <c r="K798" s="22">
        <v>1430135.06</v>
      </c>
      <c r="L798" s="22">
        <v>10.03</v>
      </c>
      <c r="M798">
        <f t="shared" si="12"/>
        <v>110.03</v>
      </c>
      <c r="N798">
        <v>4997524.05</v>
      </c>
      <c r="O798">
        <v>1430135.06</v>
      </c>
      <c r="P798">
        <v>19048</v>
      </c>
    </row>
    <row r="799" ht="15.15" spans="4:16">
      <c r="D799">
        <v>19030</v>
      </c>
      <c r="E799">
        <v>4997631.97</v>
      </c>
      <c r="F799">
        <v>1430294.2</v>
      </c>
      <c r="G799">
        <v>18.62</v>
      </c>
      <c r="I799" s="21">
        <v>19049</v>
      </c>
      <c r="J799" s="22">
        <v>4997525.09</v>
      </c>
      <c r="K799" s="22">
        <v>1430134.36</v>
      </c>
      <c r="L799" s="22">
        <v>9.87</v>
      </c>
      <c r="M799">
        <f t="shared" si="12"/>
        <v>109.87</v>
      </c>
      <c r="N799">
        <v>4997525.09</v>
      </c>
      <c r="O799">
        <v>1430134.36</v>
      </c>
      <c r="P799">
        <v>19049</v>
      </c>
    </row>
    <row r="800" ht="15.15" spans="4:16">
      <c r="D800">
        <v>19031</v>
      </c>
      <c r="E800">
        <v>4997633.4</v>
      </c>
      <c r="F800">
        <v>1430293.2</v>
      </c>
      <c r="G800">
        <v>18.34</v>
      </c>
      <c r="I800" s="21">
        <v>19050</v>
      </c>
      <c r="J800" s="22">
        <v>4997525.33</v>
      </c>
      <c r="K800" s="22">
        <v>1430133.5</v>
      </c>
      <c r="L800" s="22">
        <v>9.73</v>
      </c>
      <c r="M800">
        <f t="shared" si="12"/>
        <v>109.73</v>
      </c>
      <c r="N800">
        <v>4997525.33</v>
      </c>
      <c r="O800">
        <v>1430133.5</v>
      </c>
      <c r="P800">
        <v>19050</v>
      </c>
    </row>
    <row r="801" ht="15.15" spans="4:16">
      <c r="D801">
        <v>20014</v>
      </c>
      <c r="E801">
        <v>4997634.9</v>
      </c>
      <c r="F801">
        <v>1430289.69</v>
      </c>
      <c r="G801">
        <v>19.27</v>
      </c>
      <c r="I801" s="21">
        <v>19051</v>
      </c>
      <c r="J801" s="22">
        <v>4997528.62</v>
      </c>
      <c r="K801" s="22">
        <v>1430126.96</v>
      </c>
      <c r="L801" s="22">
        <v>10.16</v>
      </c>
      <c r="M801">
        <f t="shared" si="12"/>
        <v>110.16</v>
      </c>
      <c r="N801">
        <v>4997528.62</v>
      </c>
      <c r="O801">
        <v>1430126.96</v>
      </c>
      <c r="P801">
        <v>19051</v>
      </c>
    </row>
    <row r="802" ht="15.15" spans="4:16">
      <c r="D802">
        <v>20015</v>
      </c>
      <c r="E802">
        <v>4997635.33</v>
      </c>
      <c r="F802">
        <v>1430289.22</v>
      </c>
      <c r="G802">
        <v>19.69</v>
      </c>
      <c r="I802" s="21">
        <v>19052</v>
      </c>
      <c r="J802" s="22">
        <v>4997529.07</v>
      </c>
      <c r="K802" s="22">
        <v>1430125.67</v>
      </c>
      <c r="L802" s="22">
        <v>10.24</v>
      </c>
      <c r="M802">
        <f t="shared" si="12"/>
        <v>110.24</v>
      </c>
      <c r="N802">
        <v>4997529.07</v>
      </c>
      <c r="O802">
        <v>1430125.67</v>
      </c>
      <c r="P802">
        <v>19052</v>
      </c>
    </row>
    <row r="803" ht="15.15" spans="4:16">
      <c r="D803">
        <v>20016</v>
      </c>
      <c r="E803">
        <v>4997636.83</v>
      </c>
      <c r="F803">
        <v>1430287.23</v>
      </c>
      <c r="G803">
        <v>23.15</v>
      </c>
      <c r="I803" s="21">
        <v>19053</v>
      </c>
      <c r="J803" s="22">
        <v>4997529.55</v>
      </c>
      <c r="K803" s="22">
        <v>1430124.44</v>
      </c>
      <c r="L803" s="22">
        <v>10.47</v>
      </c>
      <c r="M803">
        <f t="shared" si="12"/>
        <v>110.47</v>
      </c>
      <c r="N803">
        <v>4997529.55</v>
      </c>
      <c r="O803">
        <v>1430124.44</v>
      </c>
      <c r="P803">
        <v>19053</v>
      </c>
    </row>
    <row r="804" ht="15.15" spans="4:16">
      <c r="D804">
        <v>20017</v>
      </c>
      <c r="E804">
        <v>4997645.83</v>
      </c>
      <c r="F804">
        <v>1430287.7</v>
      </c>
      <c r="G804">
        <v>22.68</v>
      </c>
      <c r="I804" s="21">
        <v>19054</v>
      </c>
      <c r="J804" s="22">
        <v>4997530.87</v>
      </c>
      <c r="K804" s="22">
        <v>1430122.7</v>
      </c>
      <c r="L804" s="22">
        <v>10.649</v>
      </c>
      <c r="M804">
        <f t="shared" si="12"/>
        <v>110.649</v>
      </c>
      <c r="N804">
        <v>4997530.87</v>
      </c>
      <c r="O804">
        <v>1430122.7</v>
      </c>
      <c r="P804">
        <v>19054</v>
      </c>
    </row>
    <row r="805" ht="15.15" spans="9:16">
      <c r="I805" s="21">
        <v>19055</v>
      </c>
      <c r="J805" s="22">
        <v>4997531.83</v>
      </c>
      <c r="K805" s="22">
        <v>1430120.76</v>
      </c>
      <c r="L805" s="22">
        <v>10.769</v>
      </c>
      <c r="M805">
        <f t="shared" si="12"/>
        <v>110.769</v>
      </c>
      <c r="N805">
        <v>4997531.83</v>
      </c>
      <c r="O805">
        <v>1430120.76</v>
      </c>
      <c r="P805">
        <v>19055</v>
      </c>
    </row>
    <row r="806" ht="15.15" spans="4:16">
      <c r="D806">
        <v>19032</v>
      </c>
      <c r="E806">
        <v>4997505.82</v>
      </c>
      <c r="F806">
        <v>1430168.18</v>
      </c>
      <c r="G806">
        <v>21.73</v>
      </c>
      <c r="I806" s="21">
        <v>19056</v>
      </c>
      <c r="J806" s="22">
        <v>4997533.03</v>
      </c>
      <c r="K806" s="22">
        <v>1430118.89</v>
      </c>
      <c r="L806" s="22">
        <v>10.979</v>
      </c>
      <c r="M806">
        <f t="shared" si="12"/>
        <v>110.979</v>
      </c>
      <c r="N806">
        <v>4997533.03</v>
      </c>
      <c r="O806">
        <v>1430118.89</v>
      </c>
      <c r="P806">
        <v>19056</v>
      </c>
    </row>
    <row r="807" ht="15.15" spans="4:16">
      <c r="D807">
        <v>19033</v>
      </c>
      <c r="E807">
        <v>4997508.14</v>
      </c>
      <c r="F807">
        <v>1430164.96</v>
      </c>
      <c r="G807">
        <v>21.66</v>
      </c>
      <c r="I807" s="21">
        <v>19057</v>
      </c>
      <c r="J807" s="22">
        <v>4997533.24</v>
      </c>
      <c r="K807" s="22">
        <v>1430118.08</v>
      </c>
      <c r="L807" s="22">
        <v>11.149</v>
      </c>
      <c r="M807">
        <f t="shared" si="12"/>
        <v>111.149</v>
      </c>
      <c r="N807">
        <v>4997533.24</v>
      </c>
      <c r="O807">
        <v>1430118.08</v>
      </c>
      <c r="P807">
        <v>19057</v>
      </c>
    </row>
    <row r="808" ht="15.15" spans="4:16">
      <c r="D808">
        <v>19034</v>
      </c>
      <c r="E808">
        <v>4997509.82</v>
      </c>
      <c r="F808">
        <v>1430162.13</v>
      </c>
      <c r="G808">
        <v>21.87</v>
      </c>
      <c r="I808" s="21">
        <v>19058</v>
      </c>
      <c r="J808" s="22">
        <v>4997533.49</v>
      </c>
      <c r="K808" s="22">
        <v>1430117.7</v>
      </c>
      <c r="L808" s="22">
        <v>11.169</v>
      </c>
      <c r="M808">
        <f t="shared" si="12"/>
        <v>111.169</v>
      </c>
      <c r="N808">
        <v>4997533.49</v>
      </c>
      <c r="O808">
        <v>1430117.7</v>
      </c>
      <c r="P808">
        <v>19058</v>
      </c>
    </row>
    <row r="809" ht="15.15" spans="4:16">
      <c r="D809">
        <v>19035</v>
      </c>
      <c r="E809">
        <v>4997511.7</v>
      </c>
      <c r="F809">
        <v>1430157.97</v>
      </c>
      <c r="G809">
        <v>21.82</v>
      </c>
      <c r="I809" s="21">
        <v>19059</v>
      </c>
      <c r="J809" s="22">
        <v>4997533.96</v>
      </c>
      <c r="K809" s="22">
        <v>1430116.54</v>
      </c>
      <c r="L809" s="22">
        <v>12.649</v>
      </c>
      <c r="M809">
        <f t="shared" si="12"/>
        <v>112.649</v>
      </c>
      <c r="N809">
        <v>4997533.96</v>
      </c>
      <c r="O809">
        <v>1430116.54</v>
      </c>
      <c r="P809">
        <v>19059</v>
      </c>
    </row>
    <row r="810" ht="15.15" spans="4:16">
      <c r="D810">
        <v>19036</v>
      </c>
      <c r="E810">
        <v>4997512.83</v>
      </c>
      <c r="F810">
        <v>1430155.94</v>
      </c>
      <c r="G810">
        <v>21.86</v>
      </c>
      <c r="I810" s="21">
        <v>19060</v>
      </c>
      <c r="J810" s="22">
        <v>4997535.5</v>
      </c>
      <c r="K810" s="22">
        <v>1430113.83</v>
      </c>
      <c r="L810" s="22">
        <v>12.479</v>
      </c>
      <c r="M810">
        <f t="shared" si="12"/>
        <v>112.479</v>
      </c>
      <c r="N810">
        <v>4997535.5</v>
      </c>
      <c r="O810">
        <v>1430113.83</v>
      </c>
      <c r="P810">
        <v>19060</v>
      </c>
    </row>
    <row r="811" ht="15.15" spans="4:16">
      <c r="D811">
        <v>19037</v>
      </c>
      <c r="E811">
        <v>4997513.75</v>
      </c>
      <c r="F811">
        <v>1430153.26</v>
      </c>
      <c r="G811">
        <v>21.85</v>
      </c>
      <c r="I811" s="21">
        <v>19061</v>
      </c>
      <c r="J811" s="22">
        <v>4997536.66</v>
      </c>
      <c r="K811" s="22">
        <v>1430111.97</v>
      </c>
      <c r="L811" s="22">
        <v>13.569</v>
      </c>
      <c r="M811">
        <f t="shared" si="12"/>
        <v>113.569</v>
      </c>
      <c r="N811">
        <v>4997536.66</v>
      </c>
      <c r="O811">
        <v>1430111.97</v>
      </c>
      <c r="P811">
        <v>19061</v>
      </c>
    </row>
    <row r="812" ht="15.15" spans="4:16">
      <c r="D812">
        <v>19038</v>
      </c>
      <c r="E812">
        <v>4997515.61</v>
      </c>
      <c r="F812">
        <v>1430150.45</v>
      </c>
      <c r="G812">
        <v>22.03</v>
      </c>
      <c r="I812" s="21">
        <v>19062</v>
      </c>
      <c r="J812" s="22">
        <v>4997536.91</v>
      </c>
      <c r="K812" s="22">
        <v>1430111.51</v>
      </c>
      <c r="L812" s="22">
        <v>13.399</v>
      </c>
      <c r="M812">
        <f t="shared" si="12"/>
        <v>113.399</v>
      </c>
      <c r="N812">
        <v>4997536.91</v>
      </c>
      <c r="O812">
        <v>1430111.51</v>
      </c>
      <c r="P812">
        <v>19062</v>
      </c>
    </row>
    <row r="813" ht="15.15" spans="4:16">
      <c r="D813">
        <v>19039</v>
      </c>
      <c r="E813">
        <v>4997517.4</v>
      </c>
      <c r="F813">
        <v>1430146.88</v>
      </c>
      <c r="G813">
        <v>18.73</v>
      </c>
      <c r="I813" s="21">
        <v>19063</v>
      </c>
      <c r="J813" s="22">
        <v>4997536.88</v>
      </c>
      <c r="K813" s="22">
        <v>1430111.06</v>
      </c>
      <c r="L813" s="22">
        <v>13.939</v>
      </c>
      <c r="M813">
        <f t="shared" si="12"/>
        <v>113.939</v>
      </c>
      <c r="N813">
        <v>4997536.88</v>
      </c>
      <c r="O813">
        <v>1430111.06</v>
      </c>
      <c r="P813">
        <v>19063</v>
      </c>
    </row>
    <row r="814" ht="15.15" spans="4:16">
      <c r="D814">
        <v>19040</v>
      </c>
      <c r="E814">
        <v>4997517.59</v>
      </c>
      <c r="F814">
        <v>1430146.44</v>
      </c>
      <c r="G814">
        <v>18.63</v>
      </c>
      <c r="I814" s="21">
        <v>19064</v>
      </c>
      <c r="J814" s="22">
        <v>4997537.82</v>
      </c>
      <c r="K814" s="22">
        <v>1430110.12</v>
      </c>
      <c r="L814" s="22">
        <v>13.979</v>
      </c>
      <c r="M814">
        <f t="shared" si="12"/>
        <v>113.979</v>
      </c>
      <c r="N814">
        <v>4997537.82</v>
      </c>
      <c r="O814">
        <v>1430110.12</v>
      </c>
      <c r="P814">
        <v>19064</v>
      </c>
    </row>
    <row r="815" ht="15.15" spans="4:16">
      <c r="D815">
        <v>19041</v>
      </c>
      <c r="E815">
        <v>4997518.52</v>
      </c>
      <c r="F815">
        <v>1430144.75</v>
      </c>
      <c r="G815">
        <v>19.14</v>
      </c>
      <c r="I815" s="21">
        <v>20018</v>
      </c>
      <c r="J815" s="22">
        <v>4997181.57</v>
      </c>
      <c r="K815" s="22">
        <v>1430186.47</v>
      </c>
      <c r="L815" s="22">
        <v>14.623</v>
      </c>
      <c r="M815">
        <f t="shared" si="12"/>
        <v>114.623</v>
      </c>
      <c r="N815">
        <v>4997181.57</v>
      </c>
      <c r="O815">
        <v>1430186.47</v>
      </c>
      <c r="P815">
        <v>20018</v>
      </c>
    </row>
    <row r="816" ht="15.15" spans="4:16">
      <c r="D816">
        <v>19042</v>
      </c>
      <c r="E816">
        <v>4997520</v>
      </c>
      <c r="F816">
        <v>1430141.64</v>
      </c>
      <c r="G816">
        <v>19.05</v>
      </c>
      <c r="I816" s="21">
        <v>20019</v>
      </c>
      <c r="J816" s="22">
        <v>4997182.61</v>
      </c>
      <c r="K816" s="22">
        <v>1430182.19</v>
      </c>
      <c r="L816" s="22">
        <v>13.113</v>
      </c>
      <c r="M816">
        <f t="shared" si="12"/>
        <v>113.113</v>
      </c>
      <c r="N816">
        <v>4997182.61</v>
      </c>
      <c r="O816">
        <v>1430182.19</v>
      </c>
      <c r="P816">
        <v>20019</v>
      </c>
    </row>
    <row r="817" ht="15.15" spans="4:16">
      <c r="D817">
        <v>19043</v>
      </c>
      <c r="E817">
        <v>4997520.82</v>
      </c>
      <c r="F817">
        <v>1430140.43</v>
      </c>
      <c r="G817">
        <v>18.7</v>
      </c>
      <c r="I817" s="21">
        <v>20020</v>
      </c>
      <c r="J817" s="22">
        <v>4997184.67</v>
      </c>
      <c r="K817" s="22">
        <v>1430174.06</v>
      </c>
      <c r="L817" s="22">
        <v>12.262</v>
      </c>
      <c r="M817">
        <f t="shared" si="12"/>
        <v>112.262</v>
      </c>
      <c r="N817">
        <v>4997184.67</v>
      </c>
      <c r="O817">
        <v>1430174.06</v>
      </c>
      <c r="P817">
        <v>20020</v>
      </c>
    </row>
    <row r="818" ht="15.15" spans="4:16">
      <c r="D818">
        <v>19044</v>
      </c>
      <c r="E818">
        <v>4997521.33</v>
      </c>
      <c r="F818">
        <v>1430140.05</v>
      </c>
      <c r="G818">
        <v>18.65</v>
      </c>
      <c r="I818" s="21">
        <v>20021</v>
      </c>
      <c r="J818" s="22">
        <v>4997186.89</v>
      </c>
      <c r="K818" s="22">
        <v>1430165.37</v>
      </c>
      <c r="L818" s="22">
        <v>12.572</v>
      </c>
      <c r="M818">
        <f t="shared" si="12"/>
        <v>112.572</v>
      </c>
      <c r="N818">
        <v>4997186.89</v>
      </c>
      <c r="O818">
        <v>1430165.37</v>
      </c>
      <c r="P818">
        <v>20021</v>
      </c>
    </row>
    <row r="819" ht="15.15" spans="4:16">
      <c r="D819">
        <v>19045</v>
      </c>
      <c r="E819">
        <v>4997521.83</v>
      </c>
      <c r="F819">
        <v>1430139.05</v>
      </c>
      <c r="G819">
        <v>18.43</v>
      </c>
      <c r="I819" s="21">
        <v>20022</v>
      </c>
      <c r="J819" s="22">
        <v>4997188.71</v>
      </c>
      <c r="K819" s="22">
        <v>1430158.61</v>
      </c>
      <c r="L819" s="22">
        <v>12.821</v>
      </c>
      <c r="M819">
        <f t="shared" si="12"/>
        <v>112.821</v>
      </c>
      <c r="N819">
        <v>4997188.71</v>
      </c>
      <c r="O819">
        <v>1430158.61</v>
      </c>
      <c r="P819">
        <v>20022</v>
      </c>
    </row>
    <row r="820" ht="15.15" spans="4:16">
      <c r="D820">
        <v>19046</v>
      </c>
      <c r="E820">
        <v>4997522.58</v>
      </c>
      <c r="F820">
        <v>1430137.81</v>
      </c>
      <c r="G820">
        <v>18.15</v>
      </c>
      <c r="I820" s="21">
        <v>20038</v>
      </c>
      <c r="J820" s="22">
        <v>4997190.12</v>
      </c>
      <c r="K820" s="22">
        <v>1430153.13</v>
      </c>
      <c r="L820" s="22">
        <v>12.501</v>
      </c>
      <c r="M820">
        <f t="shared" si="12"/>
        <v>112.501</v>
      </c>
      <c r="N820">
        <v>4997190.12</v>
      </c>
      <c r="O820">
        <v>1430153.13</v>
      </c>
      <c r="P820">
        <v>20038</v>
      </c>
    </row>
    <row r="821" ht="15.15" spans="4:16">
      <c r="D821">
        <v>19047</v>
      </c>
      <c r="E821">
        <v>4997523.35</v>
      </c>
      <c r="F821">
        <v>1430136.4</v>
      </c>
      <c r="G821">
        <v>17.87</v>
      </c>
      <c r="I821" s="21">
        <v>20037</v>
      </c>
      <c r="J821" s="22">
        <v>4997190.43</v>
      </c>
      <c r="K821" s="22">
        <v>1430150.34</v>
      </c>
      <c r="L821" s="22">
        <v>12.841</v>
      </c>
      <c r="M821">
        <f t="shared" si="12"/>
        <v>112.841</v>
      </c>
      <c r="N821">
        <v>4997190.43</v>
      </c>
      <c r="O821">
        <v>1430150.34</v>
      </c>
      <c r="P821">
        <v>20037</v>
      </c>
    </row>
    <row r="822" ht="15.15" spans="4:16">
      <c r="D822">
        <v>19048</v>
      </c>
      <c r="E822">
        <v>4997524.05</v>
      </c>
      <c r="F822">
        <v>1430135.06</v>
      </c>
      <c r="G822">
        <v>17.53</v>
      </c>
      <c r="I822" s="21">
        <v>20036</v>
      </c>
      <c r="J822" s="22">
        <v>4997190.33</v>
      </c>
      <c r="K822" s="22">
        <v>1430146.67</v>
      </c>
      <c r="L822" s="22">
        <v>10.731</v>
      </c>
      <c r="M822">
        <f t="shared" si="12"/>
        <v>110.731</v>
      </c>
      <c r="N822">
        <v>4997190.33</v>
      </c>
      <c r="O822">
        <v>1430146.67</v>
      </c>
      <c r="P822">
        <v>20036</v>
      </c>
    </row>
    <row r="823" ht="15.15" spans="4:16">
      <c r="D823">
        <v>19049</v>
      </c>
      <c r="E823">
        <v>4997525.09</v>
      </c>
      <c r="F823">
        <v>1430134.36</v>
      </c>
      <c r="G823">
        <v>17.37</v>
      </c>
      <c r="I823" s="21">
        <v>20024</v>
      </c>
      <c r="J823" s="22">
        <v>4997190.21</v>
      </c>
      <c r="K823" s="22">
        <v>1430144.4</v>
      </c>
      <c r="L823" s="22">
        <v>10.011</v>
      </c>
      <c r="M823">
        <f t="shared" si="12"/>
        <v>110.011</v>
      </c>
      <c r="N823">
        <v>4997190.21</v>
      </c>
      <c r="O823">
        <v>1430144.4</v>
      </c>
      <c r="P823">
        <v>20024</v>
      </c>
    </row>
    <row r="824" ht="15.15" spans="4:16">
      <c r="D824">
        <v>19050</v>
      </c>
      <c r="E824">
        <v>4997525.33</v>
      </c>
      <c r="F824">
        <v>1430133.5</v>
      </c>
      <c r="G824">
        <v>17.23</v>
      </c>
      <c r="I824" s="21">
        <v>20023</v>
      </c>
      <c r="J824" s="22">
        <v>4997190.42</v>
      </c>
      <c r="K824" s="22">
        <v>1430144.43</v>
      </c>
      <c r="L824" s="22">
        <v>10.071</v>
      </c>
      <c r="M824">
        <f t="shared" si="12"/>
        <v>110.071</v>
      </c>
      <c r="N824">
        <v>4997190.42</v>
      </c>
      <c r="O824">
        <v>1430144.43</v>
      </c>
      <c r="P824">
        <v>20023</v>
      </c>
    </row>
    <row r="825" ht="15.15" spans="4:16">
      <c r="D825">
        <v>19051</v>
      </c>
      <c r="E825">
        <v>4997528.62</v>
      </c>
      <c r="F825">
        <v>1430126.96</v>
      </c>
      <c r="G825">
        <v>17.66</v>
      </c>
      <c r="I825" s="21">
        <v>20025</v>
      </c>
      <c r="J825" s="22">
        <v>4997190.44</v>
      </c>
      <c r="K825" s="22">
        <v>1430144.22</v>
      </c>
      <c r="L825" s="22">
        <v>10.581</v>
      </c>
      <c r="M825">
        <f t="shared" si="12"/>
        <v>110.581</v>
      </c>
      <c r="N825">
        <v>4997190.44</v>
      </c>
      <c r="O825">
        <v>1430144.22</v>
      </c>
      <c r="P825">
        <v>20025</v>
      </c>
    </row>
    <row r="826" ht="15.15" spans="4:16">
      <c r="D826">
        <v>19052</v>
      </c>
      <c r="E826">
        <v>4997529.07</v>
      </c>
      <c r="F826">
        <v>1430125.67</v>
      </c>
      <c r="G826">
        <v>17.74</v>
      </c>
      <c r="I826" s="21">
        <v>20026</v>
      </c>
      <c r="J826" s="22">
        <v>4997190.58</v>
      </c>
      <c r="K826" s="22">
        <v>1430142.48</v>
      </c>
      <c r="L826" s="22">
        <v>10.811</v>
      </c>
      <c r="M826">
        <f t="shared" si="12"/>
        <v>110.811</v>
      </c>
      <c r="N826">
        <v>4997190.58</v>
      </c>
      <c r="O826">
        <v>1430142.48</v>
      </c>
      <c r="P826">
        <v>20026</v>
      </c>
    </row>
    <row r="827" ht="15.15" spans="4:16">
      <c r="D827">
        <v>19053</v>
      </c>
      <c r="E827">
        <v>4997529.55</v>
      </c>
      <c r="F827">
        <v>1430124.44</v>
      </c>
      <c r="G827">
        <v>17.97</v>
      </c>
      <c r="I827" s="21">
        <v>20027</v>
      </c>
      <c r="J827" s="22">
        <v>4997190.97</v>
      </c>
      <c r="K827" s="22">
        <v>1430142.5</v>
      </c>
      <c r="L827" s="22">
        <v>9.931</v>
      </c>
      <c r="M827">
        <f t="shared" si="12"/>
        <v>109.931</v>
      </c>
      <c r="N827">
        <v>4997190.97</v>
      </c>
      <c r="O827">
        <v>1430142.5</v>
      </c>
      <c r="P827">
        <v>20027</v>
      </c>
    </row>
    <row r="828" ht="15.15" spans="4:16">
      <c r="D828">
        <v>19054</v>
      </c>
      <c r="E828">
        <v>4997530.87</v>
      </c>
      <c r="F828">
        <v>1430122.7</v>
      </c>
      <c r="G828">
        <v>18.15</v>
      </c>
      <c r="I828" s="21">
        <v>20028</v>
      </c>
      <c r="J828" s="22">
        <v>4997192.04</v>
      </c>
      <c r="K828" s="22">
        <v>1430139.81</v>
      </c>
      <c r="L828" s="22">
        <v>9.77</v>
      </c>
      <c r="M828">
        <f t="shared" si="12"/>
        <v>109.77</v>
      </c>
      <c r="N828">
        <v>4997192.04</v>
      </c>
      <c r="O828">
        <v>1430139.81</v>
      </c>
      <c r="P828">
        <v>20028</v>
      </c>
    </row>
    <row r="829" ht="15.15" spans="4:16">
      <c r="D829">
        <v>19055</v>
      </c>
      <c r="E829">
        <v>4997531.83</v>
      </c>
      <c r="F829">
        <v>1430120.76</v>
      </c>
      <c r="G829">
        <v>18.27</v>
      </c>
      <c r="I829" s="21">
        <v>20029</v>
      </c>
      <c r="J829" s="22">
        <v>4997194.7</v>
      </c>
      <c r="K829" s="22">
        <v>1430135.57</v>
      </c>
      <c r="L829" s="22">
        <v>11.37</v>
      </c>
      <c r="M829">
        <f t="shared" si="12"/>
        <v>111.37</v>
      </c>
      <c r="N829">
        <v>4997194.7</v>
      </c>
      <c r="O829">
        <v>1430135.57</v>
      </c>
      <c r="P829">
        <v>20029</v>
      </c>
    </row>
    <row r="830" ht="15.15" spans="4:16">
      <c r="D830">
        <v>19056</v>
      </c>
      <c r="E830">
        <v>4997533.03</v>
      </c>
      <c r="F830">
        <v>1430118.89</v>
      </c>
      <c r="G830">
        <v>18.48</v>
      </c>
      <c r="I830" s="21">
        <v>20030</v>
      </c>
      <c r="J830" s="22">
        <v>4997194.96</v>
      </c>
      <c r="K830" s="22">
        <v>1430133.34</v>
      </c>
      <c r="L830" s="22">
        <v>11.81</v>
      </c>
      <c r="M830">
        <f t="shared" si="12"/>
        <v>111.81</v>
      </c>
      <c r="N830">
        <v>4997194.96</v>
      </c>
      <c r="O830">
        <v>1430133.34</v>
      </c>
      <c r="P830">
        <v>20030</v>
      </c>
    </row>
    <row r="831" ht="15.15" spans="4:16">
      <c r="D831">
        <v>19057</v>
      </c>
      <c r="E831">
        <v>4997533.24</v>
      </c>
      <c r="F831">
        <v>1430118.08</v>
      </c>
      <c r="G831">
        <v>18.65</v>
      </c>
      <c r="I831" s="21">
        <v>20032</v>
      </c>
      <c r="J831" s="22">
        <v>4997194.96</v>
      </c>
      <c r="K831" s="22">
        <v>1430130</v>
      </c>
      <c r="L831" s="22">
        <v>12.07</v>
      </c>
      <c r="M831">
        <f t="shared" si="12"/>
        <v>112.07</v>
      </c>
      <c r="N831">
        <v>4997194.96</v>
      </c>
      <c r="O831">
        <v>1430130</v>
      </c>
      <c r="P831">
        <v>20032</v>
      </c>
    </row>
    <row r="832" ht="15.15" spans="4:16">
      <c r="D832">
        <v>19058</v>
      </c>
      <c r="E832">
        <v>4997533.49</v>
      </c>
      <c r="F832">
        <v>1430117.7</v>
      </c>
      <c r="G832">
        <v>18.67</v>
      </c>
      <c r="I832" s="21">
        <v>20031</v>
      </c>
      <c r="J832" s="22">
        <v>4997195.03</v>
      </c>
      <c r="K832" s="22">
        <v>1430129.81</v>
      </c>
      <c r="L832" s="22">
        <v>12.11</v>
      </c>
      <c r="M832">
        <f t="shared" si="12"/>
        <v>112.11</v>
      </c>
      <c r="N832">
        <v>4997195.03</v>
      </c>
      <c r="O832">
        <v>1430129.81</v>
      </c>
      <c r="P832">
        <v>20031</v>
      </c>
    </row>
    <row r="833" ht="15.15" spans="4:16">
      <c r="D833">
        <v>19059</v>
      </c>
      <c r="E833">
        <v>4997533.96</v>
      </c>
      <c r="F833">
        <v>1430116.54</v>
      </c>
      <c r="G833">
        <v>20.15</v>
      </c>
      <c r="I833" s="21">
        <v>20033</v>
      </c>
      <c r="J833" s="22">
        <v>4997197.21</v>
      </c>
      <c r="K833" s="22">
        <v>1430120.82</v>
      </c>
      <c r="L833" s="22">
        <v>13.059</v>
      </c>
      <c r="M833">
        <f t="shared" si="12"/>
        <v>113.059</v>
      </c>
      <c r="N833">
        <v>4997197.21</v>
      </c>
      <c r="O833">
        <v>1430120.82</v>
      </c>
      <c r="P833">
        <v>20033</v>
      </c>
    </row>
    <row r="834" ht="15.15" spans="4:16">
      <c r="D834">
        <v>19060</v>
      </c>
      <c r="E834">
        <v>4997535.5</v>
      </c>
      <c r="F834">
        <v>1430113.83</v>
      </c>
      <c r="G834">
        <v>19.98</v>
      </c>
      <c r="I834" s="21">
        <v>20034</v>
      </c>
      <c r="J834" s="22">
        <v>4997199.92</v>
      </c>
      <c r="K834" s="22">
        <v>1430109.68</v>
      </c>
      <c r="L834" s="22">
        <v>13.289</v>
      </c>
      <c r="M834">
        <f t="shared" ref="M834:M897" si="13">L834+100</f>
        <v>113.289</v>
      </c>
      <c r="N834">
        <v>4997199.92</v>
      </c>
      <c r="O834">
        <v>1430109.68</v>
      </c>
      <c r="P834">
        <v>20034</v>
      </c>
    </row>
    <row r="835" ht="15.15" spans="4:16">
      <c r="D835">
        <v>19061</v>
      </c>
      <c r="E835">
        <v>4997536.66</v>
      </c>
      <c r="F835">
        <v>1430111.97</v>
      </c>
      <c r="G835">
        <v>21.07</v>
      </c>
      <c r="I835" s="21">
        <v>20035</v>
      </c>
      <c r="J835" s="22">
        <v>4997201.23</v>
      </c>
      <c r="K835" s="22">
        <v>1430107.29</v>
      </c>
      <c r="L835" s="22">
        <v>13.389</v>
      </c>
      <c r="M835">
        <f t="shared" si="13"/>
        <v>113.389</v>
      </c>
      <c r="N835">
        <v>4997201.23</v>
      </c>
      <c r="O835">
        <v>1430107.29</v>
      </c>
      <c r="P835">
        <v>20035</v>
      </c>
    </row>
    <row r="836" ht="15.15" spans="4:16">
      <c r="D836">
        <v>19062</v>
      </c>
      <c r="E836">
        <v>4997536.91</v>
      </c>
      <c r="F836">
        <v>1430111.51</v>
      </c>
      <c r="G836">
        <v>20.9</v>
      </c>
      <c r="I836" s="21">
        <v>19065</v>
      </c>
      <c r="J836" s="22">
        <v>4996648.21</v>
      </c>
      <c r="K836" s="22">
        <v>1430346.57</v>
      </c>
      <c r="L836" s="22">
        <v>15.037</v>
      </c>
      <c r="M836">
        <f t="shared" si="13"/>
        <v>115.037</v>
      </c>
      <c r="N836">
        <v>4996648.21</v>
      </c>
      <c r="O836">
        <v>1430346.57</v>
      </c>
      <c r="P836">
        <v>19065</v>
      </c>
    </row>
    <row r="837" ht="15.15" spans="4:16">
      <c r="D837">
        <v>19063</v>
      </c>
      <c r="E837">
        <v>4997536.88</v>
      </c>
      <c r="F837">
        <v>1430111.06</v>
      </c>
      <c r="G837">
        <v>21.44</v>
      </c>
      <c r="I837" s="21">
        <v>19066</v>
      </c>
      <c r="J837" s="22">
        <v>4996638.46</v>
      </c>
      <c r="K837" s="22">
        <v>1430338.5</v>
      </c>
      <c r="L837" s="22">
        <v>15.177</v>
      </c>
      <c r="M837">
        <f t="shared" si="13"/>
        <v>115.177</v>
      </c>
      <c r="N837">
        <v>4996638.46</v>
      </c>
      <c r="O837">
        <v>1430338.5</v>
      </c>
      <c r="P837">
        <v>19066</v>
      </c>
    </row>
    <row r="838" ht="15.15" spans="4:16">
      <c r="D838">
        <v>19064</v>
      </c>
      <c r="E838">
        <v>4997537.82</v>
      </c>
      <c r="F838">
        <v>1430110.12</v>
      </c>
      <c r="G838">
        <v>21.48</v>
      </c>
      <c r="I838" s="21">
        <v>19067</v>
      </c>
      <c r="J838" s="22">
        <v>4996634.49</v>
      </c>
      <c r="K838" s="22">
        <v>1430333.89</v>
      </c>
      <c r="L838" s="22">
        <v>15.257</v>
      </c>
      <c r="M838">
        <f t="shared" si="13"/>
        <v>115.257</v>
      </c>
      <c r="N838">
        <v>4996634.49</v>
      </c>
      <c r="O838">
        <v>1430333.89</v>
      </c>
      <c r="P838">
        <v>19067</v>
      </c>
    </row>
    <row r="839" ht="15.15" spans="9:16">
      <c r="I839" s="21">
        <v>19068</v>
      </c>
      <c r="J839" s="22">
        <v>4996631.32</v>
      </c>
      <c r="K839" s="22">
        <v>1430331.48</v>
      </c>
      <c r="L839" s="22">
        <v>15.247</v>
      </c>
      <c r="M839">
        <f t="shared" si="13"/>
        <v>115.247</v>
      </c>
      <c r="N839">
        <v>4996631.32</v>
      </c>
      <c r="O839">
        <v>1430331.48</v>
      </c>
      <c r="P839">
        <v>19068</v>
      </c>
    </row>
    <row r="840" ht="15.15" spans="4:16">
      <c r="D840">
        <v>20018</v>
      </c>
      <c r="E840">
        <v>4997181.57</v>
      </c>
      <c r="F840">
        <v>1430186.47</v>
      </c>
      <c r="G840">
        <v>22.11</v>
      </c>
      <c r="I840" s="21">
        <v>19069</v>
      </c>
      <c r="J840" s="22">
        <v>4996629.45</v>
      </c>
      <c r="K840" s="22">
        <v>1430329.33</v>
      </c>
      <c r="L840" s="22">
        <v>14.156</v>
      </c>
      <c r="M840">
        <f t="shared" si="13"/>
        <v>114.156</v>
      </c>
      <c r="N840">
        <v>4996629.45</v>
      </c>
      <c r="O840">
        <v>1430329.33</v>
      </c>
      <c r="P840">
        <v>19069</v>
      </c>
    </row>
    <row r="841" ht="15.15" spans="4:16">
      <c r="D841">
        <v>20019</v>
      </c>
      <c r="E841">
        <v>4997182.61</v>
      </c>
      <c r="F841">
        <v>1430182.19</v>
      </c>
      <c r="G841">
        <v>20.6</v>
      </c>
      <c r="I841" s="21">
        <v>19070</v>
      </c>
      <c r="J841" s="22">
        <v>4996627.03</v>
      </c>
      <c r="K841" s="22">
        <v>1430326.82</v>
      </c>
      <c r="L841" s="22">
        <v>12.666</v>
      </c>
      <c r="M841">
        <f t="shared" si="13"/>
        <v>112.666</v>
      </c>
      <c r="N841">
        <v>4996627.03</v>
      </c>
      <c r="O841">
        <v>1430326.82</v>
      </c>
      <c r="P841">
        <v>19070</v>
      </c>
    </row>
    <row r="842" ht="15.15" spans="4:16">
      <c r="D842">
        <v>20020</v>
      </c>
      <c r="E842">
        <v>4997184.67</v>
      </c>
      <c r="F842">
        <v>1430174.06</v>
      </c>
      <c r="G842">
        <v>19.75</v>
      </c>
      <c r="I842" s="21">
        <v>19071</v>
      </c>
      <c r="J842" s="22">
        <v>4996625.59</v>
      </c>
      <c r="K842" s="22">
        <v>1430324.95</v>
      </c>
      <c r="L842" s="22">
        <v>10.786</v>
      </c>
      <c r="M842">
        <f t="shared" si="13"/>
        <v>110.786</v>
      </c>
      <c r="N842">
        <v>4996625.59</v>
      </c>
      <c r="O842">
        <v>1430324.95</v>
      </c>
      <c r="P842">
        <v>19071</v>
      </c>
    </row>
    <row r="843" ht="15.15" spans="4:16">
      <c r="D843">
        <v>20021</v>
      </c>
      <c r="E843">
        <v>4997186.89</v>
      </c>
      <c r="F843">
        <v>1430165.37</v>
      </c>
      <c r="G843">
        <v>20.06</v>
      </c>
      <c r="I843" s="21">
        <v>19072</v>
      </c>
      <c r="J843" s="22">
        <v>4996622.85</v>
      </c>
      <c r="K843" s="22">
        <v>1430322.56</v>
      </c>
      <c r="L843" s="22">
        <v>10.686</v>
      </c>
      <c r="M843">
        <f t="shared" si="13"/>
        <v>110.686</v>
      </c>
      <c r="N843">
        <v>4996622.85</v>
      </c>
      <c r="O843">
        <v>1430322.56</v>
      </c>
      <c r="P843">
        <v>19072</v>
      </c>
    </row>
    <row r="844" ht="15.15" spans="4:16">
      <c r="D844">
        <v>20022</v>
      </c>
      <c r="E844">
        <v>4997188.71</v>
      </c>
      <c r="F844">
        <v>1430158.61</v>
      </c>
      <c r="G844">
        <v>20.31</v>
      </c>
      <c r="I844" s="21">
        <v>19073</v>
      </c>
      <c r="J844" s="22">
        <v>4996622.41</v>
      </c>
      <c r="K844" s="22">
        <v>1430321.56</v>
      </c>
      <c r="L844" s="22">
        <v>10.936</v>
      </c>
      <c r="M844">
        <f t="shared" si="13"/>
        <v>110.936</v>
      </c>
      <c r="N844">
        <v>4996622.41</v>
      </c>
      <c r="O844">
        <v>1430321.56</v>
      </c>
      <c r="P844">
        <v>19073</v>
      </c>
    </row>
    <row r="845" ht="15.15" spans="4:16">
      <c r="D845">
        <v>20038</v>
      </c>
      <c r="E845">
        <v>4997190.12</v>
      </c>
      <c r="F845">
        <v>1430153.13</v>
      </c>
      <c r="G845">
        <v>19.99</v>
      </c>
      <c r="I845" s="21">
        <v>19074</v>
      </c>
      <c r="J845" s="22">
        <v>4996620.25</v>
      </c>
      <c r="K845" s="22">
        <v>1430319.57</v>
      </c>
      <c r="L845" s="22">
        <v>8.816</v>
      </c>
      <c r="M845">
        <f t="shared" si="13"/>
        <v>108.816</v>
      </c>
      <c r="N845">
        <v>4996620.25</v>
      </c>
      <c r="O845">
        <v>1430319.57</v>
      </c>
      <c r="P845">
        <v>19074</v>
      </c>
    </row>
    <row r="846" ht="15.15" spans="4:16">
      <c r="D846">
        <v>20037</v>
      </c>
      <c r="E846">
        <v>4997190.43</v>
      </c>
      <c r="F846">
        <v>1430150.34</v>
      </c>
      <c r="G846">
        <v>20.33</v>
      </c>
      <c r="I846" s="21">
        <v>19075</v>
      </c>
      <c r="J846" s="22">
        <v>4996618.55</v>
      </c>
      <c r="K846" s="22">
        <v>1430318.23</v>
      </c>
      <c r="L846" s="22">
        <v>8.776</v>
      </c>
      <c r="M846">
        <f t="shared" si="13"/>
        <v>108.776</v>
      </c>
      <c r="N846">
        <v>4996618.55</v>
      </c>
      <c r="O846">
        <v>1430318.23</v>
      </c>
      <c r="P846">
        <v>19075</v>
      </c>
    </row>
    <row r="847" ht="15.15" spans="4:16">
      <c r="D847">
        <v>20036</v>
      </c>
      <c r="E847">
        <v>4997190.33</v>
      </c>
      <c r="F847">
        <v>1430146.67</v>
      </c>
      <c r="G847">
        <v>18.22</v>
      </c>
      <c r="I847" s="21">
        <v>19076</v>
      </c>
      <c r="J847" s="22">
        <v>4996617.36</v>
      </c>
      <c r="K847" s="22">
        <v>1430316.36</v>
      </c>
      <c r="L847" s="22">
        <v>9.336</v>
      </c>
      <c r="M847">
        <f t="shared" si="13"/>
        <v>109.336</v>
      </c>
      <c r="N847">
        <v>4996617.36</v>
      </c>
      <c r="O847">
        <v>1430316.36</v>
      </c>
      <c r="P847">
        <v>19076</v>
      </c>
    </row>
    <row r="848" ht="15.15" spans="4:16">
      <c r="D848">
        <v>20024</v>
      </c>
      <c r="E848">
        <v>4997190.21</v>
      </c>
      <c r="F848">
        <v>1430144.4</v>
      </c>
      <c r="G848">
        <v>17.5</v>
      </c>
      <c r="I848" s="21">
        <v>19077</v>
      </c>
      <c r="J848" s="22">
        <v>4996617.96</v>
      </c>
      <c r="K848" s="22">
        <v>1430315.77</v>
      </c>
      <c r="L848" s="22">
        <v>9.666</v>
      </c>
      <c r="M848">
        <f t="shared" si="13"/>
        <v>109.666</v>
      </c>
      <c r="N848">
        <v>4996617.96</v>
      </c>
      <c r="O848">
        <v>1430315.77</v>
      </c>
      <c r="P848">
        <v>19077</v>
      </c>
    </row>
    <row r="849" ht="15.15" spans="4:16">
      <c r="D849">
        <v>20023</v>
      </c>
      <c r="E849">
        <v>4997190.42</v>
      </c>
      <c r="F849">
        <v>1430144.43</v>
      </c>
      <c r="G849">
        <v>17.56</v>
      </c>
      <c r="I849" s="21">
        <v>19078</v>
      </c>
      <c r="J849" s="22">
        <v>4996616.17</v>
      </c>
      <c r="K849" s="22">
        <v>1430314.28</v>
      </c>
      <c r="L849" s="22">
        <v>10.006</v>
      </c>
      <c r="M849">
        <f t="shared" si="13"/>
        <v>110.006</v>
      </c>
      <c r="N849">
        <v>4996616.17</v>
      </c>
      <c r="O849">
        <v>1430314.28</v>
      </c>
      <c r="P849">
        <v>19078</v>
      </c>
    </row>
    <row r="850" ht="15.15" spans="4:16">
      <c r="D850">
        <v>20025</v>
      </c>
      <c r="E850">
        <v>4997190.44</v>
      </c>
      <c r="F850">
        <v>1430144.22</v>
      </c>
      <c r="G850">
        <v>18.07</v>
      </c>
      <c r="I850" s="21">
        <v>19079</v>
      </c>
      <c r="J850" s="22">
        <v>4996613.22</v>
      </c>
      <c r="K850" s="22">
        <v>1430312.74</v>
      </c>
      <c r="L850" s="22">
        <v>10.386</v>
      </c>
      <c r="M850">
        <f t="shared" si="13"/>
        <v>110.386</v>
      </c>
      <c r="N850">
        <v>4996613.22</v>
      </c>
      <c r="O850">
        <v>1430312.74</v>
      </c>
      <c r="P850">
        <v>19079</v>
      </c>
    </row>
    <row r="851" ht="15.15" spans="4:16">
      <c r="D851">
        <v>20026</v>
      </c>
      <c r="E851">
        <v>4997190.58</v>
      </c>
      <c r="F851">
        <v>1430142.48</v>
      </c>
      <c r="G851">
        <v>18.3</v>
      </c>
      <c r="I851" s="21">
        <v>19080</v>
      </c>
      <c r="J851" s="22">
        <v>4996609.82</v>
      </c>
      <c r="K851" s="22">
        <v>1430310.82</v>
      </c>
      <c r="L851" s="22">
        <v>10.286</v>
      </c>
      <c r="M851">
        <f t="shared" si="13"/>
        <v>110.286</v>
      </c>
      <c r="N851">
        <v>4996609.82</v>
      </c>
      <c r="O851">
        <v>1430310.82</v>
      </c>
      <c r="P851">
        <v>19080</v>
      </c>
    </row>
    <row r="852" ht="15.15" spans="4:16">
      <c r="D852">
        <v>20027</v>
      </c>
      <c r="E852">
        <v>4997190.97</v>
      </c>
      <c r="F852">
        <v>1430142.5</v>
      </c>
      <c r="G852">
        <v>17.42</v>
      </c>
      <c r="I852" s="21">
        <v>19081</v>
      </c>
      <c r="J852" s="22">
        <v>4996608.01</v>
      </c>
      <c r="K852" s="22">
        <v>1430309.07</v>
      </c>
      <c r="L852" s="22">
        <v>10.086</v>
      </c>
      <c r="M852">
        <f t="shared" si="13"/>
        <v>110.086</v>
      </c>
      <c r="N852">
        <v>4996608.01</v>
      </c>
      <c r="O852">
        <v>1430309.07</v>
      </c>
      <c r="P852">
        <v>19081</v>
      </c>
    </row>
    <row r="853" ht="15.15" spans="4:16">
      <c r="D853">
        <v>20028</v>
      </c>
      <c r="E853">
        <v>4997192.04</v>
      </c>
      <c r="F853">
        <v>1430139.81</v>
      </c>
      <c r="G853">
        <v>17.26</v>
      </c>
      <c r="I853" s="21">
        <v>19082</v>
      </c>
      <c r="J853" s="22">
        <v>4996605.8</v>
      </c>
      <c r="K853" s="22">
        <v>1430306.65</v>
      </c>
      <c r="L853" s="22">
        <v>9.626</v>
      </c>
      <c r="M853">
        <f t="shared" si="13"/>
        <v>109.626</v>
      </c>
      <c r="N853">
        <v>4996605.8</v>
      </c>
      <c r="O853">
        <v>1430306.65</v>
      </c>
      <c r="P853">
        <v>19082</v>
      </c>
    </row>
    <row r="854" ht="15.15" spans="4:16">
      <c r="D854">
        <v>20029</v>
      </c>
      <c r="E854">
        <v>4997194.7</v>
      </c>
      <c r="F854">
        <v>1430135.57</v>
      </c>
      <c r="G854">
        <v>18.86</v>
      </c>
      <c r="I854" s="21">
        <v>19083</v>
      </c>
      <c r="J854" s="22">
        <v>4996605.55</v>
      </c>
      <c r="K854" s="22">
        <v>1430304.86</v>
      </c>
      <c r="L854" s="22">
        <v>9.586</v>
      </c>
      <c r="M854">
        <f t="shared" si="13"/>
        <v>109.586</v>
      </c>
      <c r="N854">
        <v>4996605.55</v>
      </c>
      <c r="O854">
        <v>1430304.86</v>
      </c>
      <c r="P854">
        <v>19083</v>
      </c>
    </row>
    <row r="855" ht="15.15" spans="4:16">
      <c r="D855">
        <v>20030</v>
      </c>
      <c r="E855">
        <v>4997194.96</v>
      </c>
      <c r="F855">
        <v>1430133.34</v>
      </c>
      <c r="G855">
        <v>19.3</v>
      </c>
      <c r="I855" s="21">
        <v>19084</v>
      </c>
      <c r="J855" s="22">
        <v>4996604.53</v>
      </c>
      <c r="K855" s="22">
        <v>1430304.61</v>
      </c>
      <c r="L855" s="22">
        <v>9.436</v>
      </c>
      <c r="M855">
        <f t="shared" si="13"/>
        <v>109.436</v>
      </c>
      <c r="N855">
        <v>4996604.53</v>
      </c>
      <c r="O855">
        <v>1430304.61</v>
      </c>
      <c r="P855">
        <v>19084</v>
      </c>
    </row>
    <row r="856" ht="15.15" spans="4:16">
      <c r="D856">
        <v>20032</v>
      </c>
      <c r="E856">
        <v>4997194.96</v>
      </c>
      <c r="F856">
        <v>1430130</v>
      </c>
      <c r="G856">
        <v>19.56</v>
      </c>
      <c r="I856" s="21">
        <v>19085</v>
      </c>
      <c r="J856" s="22">
        <v>4996602.42</v>
      </c>
      <c r="K856" s="22">
        <v>1430303.92</v>
      </c>
      <c r="L856" s="22">
        <v>9.086</v>
      </c>
      <c r="M856">
        <f t="shared" si="13"/>
        <v>109.086</v>
      </c>
      <c r="N856">
        <v>4996602.42</v>
      </c>
      <c r="O856">
        <v>1430303.92</v>
      </c>
      <c r="P856">
        <v>19085</v>
      </c>
    </row>
    <row r="857" ht="15.15" spans="4:16">
      <c r="D857">
        <v>20031</v>
      </c>
      <c r="E857">
        <v>4997195.03</v>
      </c>
      <c r="F857">
        <v>1430129.81</v>
      </c>
      <c r="G857">
        <v>19.6</v>
      </c>
      <c r="I857" s="21">
        <v>19086</v>
      </c>
      <c r="J857" s="22">
        <v>4996601.23</v>
      </c>
      <c r="K857" s="22">
        <v>1430303.38</v>
      </c>
      <c r="L857" s="22">
        <v>9.006</v>
      </c>
      <c r="M857">
        <f t="shared" si="13"/>
        <v>109.006</v>
      </c>
      <c r="N857">
        <v>4996601.23</v>
      </c>
      <c r="O857">
        <v>1430303.38</v>
      </c>
      <c r="P857">
        <v>19086</v>
      </c>
    </row>
    <row r="858" ht="15.15" spans="4:16">
      <c r="D858">
        <v>20033</v>
      </c>
      <c r="E858">
        <v>4997197.21</v>
      </c>
      <c r="F858">
        <v>1430120.82</v>
      </c>
      <c r="G858">
        <v>20.55</v>
      </c>
      <c r="I858" s="21">
        <v>19087</v>
      </c>
      <c r="J858" s="22">
        <v>4996600.29</v>
      </c>
      <c r="K858" s="22">
        <v>1430302.78</v>
      </c>
      <c r="L858" s="22">
        <v>8.976</v>
      </c>
      <c r="M858">
        <f t="shared" si="13"/>
        <v>108.976</v>
      </c>
      <c r="N858">
        <v>4996600.29</v>
      </c>
      <c r="O858">
        <v>1430302.78</v>
      </c>
      <c r="P858">
        <v>19087</v>
      </c>
    </row>
    <row r="859" ht="15.15" spans="4:16">
      <c r="D859">
        <v>20034</v>
      </c>
      <c r="E859">
        <v>4997199.92</v>
      </c>
      <c r="F859">
        <v>1430109.68</v>
      </c>
      <c r="G859">
        <v>20.78</v>
      </c>
      <c r="I859" s="21">
        <v>19088</v>
      </c>
      <c r="J859" s="22">
        <v>4996599.57</v>
      </c>
      <c r="K859" s="22">
        <v>1430301.97</v>
      </c>
      <c r="L859" s="22">
        <v>8.976</v>
      </c>
      <c r="M859">
        <f t="shared" si="13"/>
        <v>108.976</v>
      </c>
      <c r="N859">
        <v>4996599.57</v>
      </c>
      <c r="O859">
        <v>1430301.97</v>
      </c>
      <c r="P859">
        <v>19088</v>
      </c>
    </row>
    <row r="860" ht="15.15" spans="4:16">
      <c r="D860">
        <v>20035</v>
      </c>
      <c r="E860">
        <v>4997201.23</v>
      </c>
      <c r="F860">
        <v>1430107.29</v>
      </c>
      <c r="G860">
        <v>20.88</v>
      </c>
      <c r="I860" s="21">
        <v>20064</v>
      </c>
      <c r="J860" s="22">
        <v>4996600</v>
      </c>
      <c r="K860" s="22">
        <v>1430300.57</v>
      </c>
      <c r="L860" s="22">
        <v>8.946</v>
      </c>
      <c r="M860">
        <f t="shared" si="13"/>
        <v>108.946</v>
      </c>
      <c r="N860">
        <v>4996600</v>
      </c>
      <c r="O860">
        <v>1430300.57</v>
      </c>
      <c r="P860">
        <v>20064</v>
      </c>
    </row>
    <row r="861" ht="15.15" spans="9:16">
      <c r="I861" s="21">
        <v>20063</v>
      </c>
      <c r="J861" s="22">
        <v>4996597.8</v>
      </c>
      <c r="K861" s="22">
        <v>1430299.21</v>
      </c>
      <c r="L861" s="22">
        <v>9.116</v>
      </c>
      <c r="M861">
        <f t="shared" si="13"/>
        <v>109.116</v>
      </c>
      <c r="N861">
        <v>4996597.8</v>
      </c>
      <c r="O861">
        <v>1430299.21</v>
      </c>
      <c r="P861">
        <v>20063</v>
      </c>
    </row>
    <row r="862" ht="15.15" spans="4:16">
      <c r="D862">
        <v>19065</v>
      </c>
      <c r="E862">
        <v>4996648.21</v>
      </c>
      <c r="F862">
        <v>1430346.57</v>
      </c>
      <c r="G862">
        <v>22.5</v>
      </c>
      <c r="I862" s="21">
        <v>20062</v>
      </c>
      <c r="J862" s="22">
        <v>4996596.42</v>
      </c>
      <c r="K862" s="22">
        <v>1430297.84</v>
      </c>
      <c r="L862" s="22">
        <v>9.346</v>
      </c>
      <c r="M862">
        <f t="shared" si="13"/>
        <v>109.346</v>
      </c>
      <c r="N862">
        <v>4996596.42</v>
      </c>
      <c r="O862">
        <v>1430297.84</v>
      </c>
      <c r="P862">
        <v>20062</v>
      </c>
    </row>
    <row r="863" ht="15.15" spans="4:16">
      <c r="D863">
        <v>19066</v>
      </c>
      <c r="E863">
        <v>4996638.46</v>
      </c>
      <c r="F863">
        <v>1430338.5</v>
      </c>
      <c r="G863">
        <v>22.64</v>
      </c>
      <c r="I863" s="21">
        <v>20061</v>
      </c>
      <c r="J863" s="22">
        <v>4996596.33</v>
      </c>
      <c r="K863" s="22">
        <v>1430297.82</v>
      </c>
      <c r="L863" s="22">
        <v>9.596</v>
      </c>
      <c r="M863">
        <f t="shared" si="13"/>
        <v>109.596</v>
      </c>
      <c r="N863">
        <v>4996596.33</v>
      </c>
      <c r="O863">
        <v>1430297.82</v>
      </c>
      <c r="P863">
        <v>20061</v>
      </c>
    </row>
    <row r="864" ht="15.15" spans="4:16">
      <c r="D864">
        <v>19067</v>
      </c>
      <c r="E864">
        <v>4996634.49</v>
      </c>
      <c r="F864">
        <v>1430333.89</v>
      </c>
      <c r="G864">
        <v>22.72</v>
      </c>
      <c r="I864" s="21">
        <v>20060</v>
      </c>
      <c r="J864" s="22">
        <v>4996595.24</v>
      </c>
      <c r="K864" s="22">
        <v>1430296.85</v>
      </c>
      <c r="L864" s="22">
        <v>10.636</v>
      </c>
      <c r="M864">
        <f t="shared" si="13"/>
        <v>110.636</v>
      </c>
      <c r="N864">
        <v>4996595.24</v>
      </c>
      <c r="O864">
        <v>1430296.85</v>
      </c>
      <c r="P864">
        <v>20060</v>
      </c>
    </row>
    <row r="865" ht="15.15" spans="4:16">
      <c r="D865">
        <v>19068</v>
      </c>
      <c r="E865">
        <v>4996631.32</v>
      </c>
      <c r="F865">
        <v>1430331.48</v>
      </c>
      <c r="G865">
        <v>22.71</v>
      </c>
      <c r="I865" s="21">
        <v>20059</v>
      </c>
      <c r="J865" s="22">
        <v>4996589.26</v>
      </c>
      <c r="K865" s="22">
        <v>1430291.91</v>
      </c>
      <c r="L865" s="22">
        <v>11.186</v>
      </c>
      <c r="M865">
        <f t="shared" si="13"/>
        <v>111.186</v>
      </c>
      <c r="N865">
        <v>4996589.26</v>
      </c>
      <c r="O865">
        <v>1430291.91</v>
      </c>
      <c r="P865">
        <v>20059</v>
      </c>
    </row>
    <row r="866" ht="15.15" spans="4:16">
      <c r="D866">
        <v>19069</v>
      </c>
      <c r="E866">
        <v>4996629.45</v>
      </c>
      <c r="F866">
        <v>1430329.33</v>
      </c>
      <c r="G866">
        <v>21.62</v>
      </c>
      <c r="I866" s="21">
        <v>20058</v>
      </c>
      <c r="J866" s="22">
        <v>4996577.43</v>
      </c>
      <c r="K866" s="22">
        <v>1430282.82</v>
      </c>
      <c r="L866" s="22">
        <v>11.076</v>
      </c>
      <c r="M866">
        <f t="shared" si="13"/>
        <v>111.076</v>
      </c>
      <c r="N866">
        <v>4996577.43</v>
      </c>
      <c r="O866">
        <v>1430282.82</v>
      </c>
      <c r="P866">
        <v>20058</v>
      </c>
    </row>
    <row r="867" ht="15.15" spans="4:16">
      <c r="D867">
        <v>19070</v>
      </c>
      <c r="E867">
        <v>4996627.03</v>
      </c>
      <c r="F867">
        <v>1430326.82</v>
      </c>
      <c r="G867">
        <v>20.13</v>
      </c>
      <c r="I867" s="21">
        <v>20057</v>
      </c>
      <c r="J867" s="22">
        <v>4996565.79</v>
      </c>
      <c r="K867" s="22">
        <v>1430271.08</v>
      </c>
      <c r="L867" s="22">
        <v>11.316</v>
      </c>
      <c r="M867">
        <f t="shared" si="13"/>
        <v>111.316</v>
      </c>
      <c r="N867">
        <v>4996565.79</v>
      </c>
      <c r="O867">
        <v>1430271.08</v>
      </c>
      <c r="P867">
        <v>20057</v>
      </c>
    </row>
    <row r="868" ht="15.15" spans="4:16">
      <c r="D868">
        <v>19071</v>
      </c>
      <c r="E868">
        <v>4996625.59</v>
      </c>
      <c r="F868">
        <v>1430324.95</v>
      </c>
      <c r="G868">
        <v>18.25</v>
      </c>
      <c r="I868" s="21">
        <v>20056</v>
      </c>
      <c r="J868" s="22">
        <v>4996555.16</v>
      </c>
      <c r="K868" s="22">
        <v>1430260.52</v>
      </c>
      <c r="L868" s="22">
        <v>10.985</v>
      </c>
      <c r="M868">
        <f t="shared" si="13"/>
        <v>110.985</v>
      </c>
      <c r="N868">
        <v>4996555.16</v>
      </c>
      <c r="O868">
        <v>1430260.52</v>
      </c>
      <c r="P868">
        <v>20056</v>
      </c>
    </row>
    <row r="869" ht="15.15" spans="4:16">
      <c r="D869">
        <v>19072</v>
      </c>
      <c r="E869">
        <v>4996622.85</v>
      </c>
      <c r="F869">
        <v>1430322.56</v>
      </c>
      <c r="G869">
        <v>18.15</v>
      </c>
      <c r="I869" s="21">
        <v>20055</v>
      </c>
      <c r="J869" s="22">
        <v>4996543.32</v>
      </c>
      <c r="K869" s="22">
        <v>1430249.82</v>
      </c>
      <c r="L869" s="22">
        <v>10.445</v>
      </c>
      <c r="M869">
        <f t="shared" si="13"/>
        <v>110.445</v>
      </c>
      <c r="N869">
        <v>4996543.32</v>
      </c>
      <c r="O869">
        <v>1430249.82</v>
      </c>
      <c r="P869">
        <v>20055</v>
      </c>
    </row>
    <row r="870" ht="15.15" spans="4:16">
      <c r="D870">
        <v>19073</v>
      </c>
      <c r="E870">
        <v>4996622.41</v>
      </c>
      <c r="F870">
        <v>1430321.56</v>
      </c>
      <c r="G870">
        <v>18.4</v>
      </c>
      <c r="I870" s="21">
        <v>20054</v>
      </c>
      <c r="J870" s="22">
        <v>4996530.89</v>
      </c>
      <c r="K870" s="22">
        <v>1430239.41</v>
      </c>
      <c r="L870" s="22">
        <v>10.165</v>
      </c>
      <c r="M870">
        <f t="shared" si="13"/>
        <v>110.165</v>
      </c>
      <c r="N870">
        <v>4996530.89</v>
      </c>
      <c r="O870">
        <v>1430239.41</v>
      </c>
      <c r="P870">
        <v>20054</v>
      </c>
    </row>
    <row r="871" ht="15.15" spans="4:16">
      <c r="D871">
        <v>19074</v>
      </c>
      <c r="E871">
        <v>4996620.25</v>
      </c>
      <c r="F871">
        <v>1430319.57</v>
      </c>
      <c r="G871">
        <v>16.28</v>
      </c>
      <c r="I871" s="21">
        <v>20053</v>
      </c>
      <c r="J871" s="22">
        <v>4996519.36</v>
      </c>
      <c r="K871" s="22">
        <v>1430229.19</v>
      </c>
      <c r="L871" s="22">
        <v>10.405</v>
      </c>
      <c r="M871">
        <f t="shared" si="13"/>
        <v>110.405</v>
      </c>
      <c r="N871">
        <v>4996519.36</v>
      </c>
      <c r="O871">
        <v>1430229.19</v>
      </c>
      <c r="P871">
        <v>20053</v>
      </c>
    </row>
    <row r="872" ht="15.15" spans="4:16">
      <c r="D872">
        <v>19075</v>
      </c>
      <c r="E872">
        <v>4996618.55</v>
      </c>
      <c r="F872">
        <v>1430318.23</v>
      </c>
      <c r="G872">
        <v>16.24</v>
      </c>
      <c r="I872" s="21">
        <v>20052</v>
      </c>
      <c r="J872" s="22">
        <v>4996509.34</v>
      </c>
      <c r="K872" s="22">
        <v>1430219.31</v>
      </c>
      <c r="L872" s="22">
        <v>9.835</v>
      </c>
      <c r="M872">
        <f t="shared" si="13"/>
        <v>109.835</v>
      </c>
      <c r="N872">
        <v>4996509.34</v>
      </c>
      <c r="O872">
        <v>1430219.31</v>
      </c>
      <c r="P872">
        <v>20052</v>
      </c>
    </row>
    <row r="873" ht="15.15" spans="4:16">
      <c r="D873">
        <v>19076</v>
      </c>
      <c r="E873">
        <v>4996617.36</v>
      </c>
      <c r="F873">
        <v>1430316.36</v>
      </c>
      <c r="G873">
        <v>16.8</v>
      </c>
      <c r="I873" s="21">
        <v>20051</v>
      </c>
      <c r="J873" s="22">
        <v>4996508.1</v>
      </c>
      <c r="K873" s="22">
        <v>1430218.49</v>
      </c>
      <c r="L873" s="22">
        <v>9.515</v>
      </c>
      <c r="M873">
        <f t="shared" si="13"/>
        <v>109.515</v>
      </c>
      <c r="N873">
        <v>4996508.1</v>
      </c>
      <c r="O873">
        <v>1430218.49</v>
      </c>
      <c r="P873">
        <v>20051</v>
      </c>
    </row>
    <row r="874" ht="15.15" spans="4:16">
      <c r="D874">
        <v>19077</v>
      </c>
      <c r="E874">
        <v>4996617.96</v>
      </c>
      <c r="F874">
        <v>1430315.77</v>
      </c>
      <c r="G874">
        <v>17.13</v>
      </c>
      <c r="I874" s="21">
        <v>20049</v>
      </c>
      <c r="J874" s="22">
        <v>4996506.37</v>
      </c>
      <c r="K874" s="22">
        <v>1430217.15</v>
      </c>
      <c r="L874" s="22">
        <v>9.345</v>
      </c>
      <c r="M874">
        <f t="shared" si="13"/>
        <v>109.345</v>
      </c>
      <c r="N874">
        <v>4996506.37</v>
      </c>
      <c r="O874">
        <v>1430217.15</v>
      </c>
      <c r="P874">
        <v>20049</v>
      </c>
    </row>
    <row r="875" ht="15.15" spans="4:16">
      <c r="D875">
        <v>19078</v>
      </c>
      <c r="E875">
        <v>4996616.17</v>
      </c>
      <c r="F875">
        <v>1430314.28</v>
      </c>
      <c r="G875">
        <v>17.47</v>
      </c>
      <c r="I875" s="21">
        <v>20050</v>
      </c>
      <c r="J875" s="22">
        <v>4996506.37</v>
      </c>
      <c r="K875" s="22">
        <v>1430217.15</v>
      </c>
      <c r="L875" s="22">
        <v>9.345</v>
      </c>
      <c r="M875">
        <f t="shared" si="13"/>
        <v>109.345</v>
      </c>
      <c r="N875">
        <v>4996506.37</v>
      </c>
      <c r="O875">
        <v>1430217.15</v>
      </c>
      <c r="P875">
        <v>20050</v>
      </c>
    </row>
    <row r="876" ht="15.15" spans="4:16">
      <c r="D876">
        <v>19079</v>
      </c>
      <c r="E876">
        <v>4996613.22</v>
      </c>
      <c r="F876">
        <v>1430312.74</v>
      </c>
      <c r="G876">
        <v>17.85</v>
      </c>
      <c r="I876" s="21">
        <v>20048</v>
      </c>
      <c r="J876" s="22">
        <v>4996505.11</v>
      </c>
      <c r="K876" s="22">
        <v>1430216.15</v>
      </c>
      <c r="L876" s="22">
        <v>9.305</v>
      </c>
      <c r="M876">
        <f t="shared" si="13"/>
        <v>109.305</v>
      </c>
      <c r="N876">
        <v>4996505.11</v>
      </c>
      <c r="O876">
        <v>1430216.15</v>
      </c>
      <c r="P876">
        <v>20048</v>
      </c>
    </row>
    <row r="877" ht="15.15" spans="4:16">
      <c r="D877">
        <v>19080</v>
      </c>
      <c r="E877">
        <v>4996609.82</v>
      </c>
      <c r="F877">
        <v>1430310.82</v>
      </c>
      <c r="G877">
        <v>17.75</v>
      </c>
      <c r="I877" s="21">
        <v>20047</v>
      </c>
      <c r="J877" s="22">
        <v>4996504.9</v>
      </c>
      <c r="K877" s="22">
        <v>1430216</v>
      </c>
      <c r="L877" s="22">
        <v>9.505</v>
      </c>
      <c r="M877">
        <f t="shared" si="13"/>
        <v>109.505</v>
      </c>
      <c r="N877">
        <v>4996504.9</v>
      </c>
      <c r="O877">
        <v>1430216</v>
      </c>
      <c r="P877">
        <v>20047</v>
      </c>
    </row>
    <row r="878" ht="15.15" spans="4:16">
      <c r="D878">
        <v>19081</v>
      </c>
      <c r="E878">
        <v>4996608.01</v>
      </c>
      <c r="F878">
        <v>1430309.07</v>
      </c>
      <c r="G878">
        <v>17.55</v>
      </c>
      <c r="I878" s="21">
        <v>20046</v>
      </c>
      <c r="J878" s="22">
        <v>4996502.03</v>
      </c>
      <c r="K878" s="22">
        <v>1430213.52</v>
      </c>
      <c r="L878" s="22">
        <v>10.165</v>
      </c>
      <c r="M878">
        <f t="shared" si="13"/>
        <v>110.165</v>
      </c>
      <c r="N878">
        <v>4996502.03</v>
      </c>
      <c r="O878">
        <v>1430213.52</v>
      </c>
      <c r="P878">
        <v>20046</v>
      </c>
    </row>
    <row r="879" ht="15.15" spans="4:16">
      <c r="D879">
        <v>19082</v>
      </c>
      <c r="E879">
        <v>4996605.8</v>
      </c>
      <c r="F879">
        <v>1430306.65</v>
      </c>
      <c r="G879">
        <v>17.09</v>
      </c>
      <c r="I879" s="21">
        <v>20045</v>
      </c>
      <c r="J879" s="22">
        <v>4996489.45</v>
      </c>
      <c r="K879" s="22">
        <v>1430204.85</v>
      </c>
      <c r="L879" s="22">
        <v>10.315</v>
      </c>
      <c r="M879">
        <f t="shared" si="13"/>
        <v>110.315</v>
      </c>
      <c r="N879">
        <v>4996489.45</v>
      </c>
      <c r="O879">
        <v>1430204.85</v>
      </c>
      <c r="P879">
        <v>20045</v>
      </c>
    </row>
    <row r="880" ht="15.15" spans="4:16">
      <c r="D880">
        <v>19083</v>
      </c>
      <c r="E880">
        <v>4996605.55</v>
      </c>
      <c r="F880">
        <v>1430304.86</v>
      </c>
      <c r="G880">
        <v>17.05</v>
      </c>
      <c r="I880" s="21">
        <v>20044</v>
      </c>
      <c r="J880" s="22">
        <v>4996478.82</v>
      </c>
      <c r="K880" s="22">
        <v>1430195.14</v>
      </c>
      <c r="L880" s="22">
        <v>10.334</v>
      </c>
      <c r="M880">
        <f t="shared" si="13"/>
        <v>110.334</v>
      </c>
      <c r="N880">
        <v>4996478.82</v>
      </c>
      <c r="O880">
        <v>1430195.14</v>
      </c>
      <c r="P880">
        <v>20044</v>
      </c>
    </row>
    <row r="881" ht="15.15" spans="4:16">
      <c r="D881">
        <v>19084</v>
      </c>
      <c r="E881">
        <v>4996604.53</v>
      </c>
      <c r="F881">
        <v>1430304.61</v>
      </c>
      <c r="G881">
        <v>16.9</v>
      </c>
      <c r="I881" s="21">
        <v>20043</v>
      </c>
      <c r="J881" s="22">
        <v>4996476.22</v>
      </c>
      <c r="K881" s="22">
        <v>1430192.57</v>
      </c>
      <c r="L881" s="22">
        <v>11.554</v>
      </c>
      <c r="M881">
        <f t="shared" si="13"/>
        <v>111.554</v>
      </c>
      <c r="N881">
        <v>4996476.22</v>
      </c>
      <c r="O881">
        <v>1430192.57</v>
      </c>
      <c r="P881">
        <v>20043</v>
      </c>
    </row>
    <row r="882" ht="15.15" spans="4:16">
      <c r="D882">
        <v>19085</v>
      </c>
      <c r="E882">
        <v>4996602.42</v>
      </c>
      <c r="F882">
        <v>1430303.92</v>
      </c>
      <c r="G882">
        <v>16.55</v>
      </c>
      <c r="I882" s="21">
        <v>20042</v>
      </c>
      <c r="J882" s="22">
        <v>4996469.81</v>
      </c>
      <c r="K882" s="22">
        <v>1430187.43</v>
      </c>
      <c r="L882" s="22">
        <v>12.124</v>
      </c>
      <c r="M882">
        <f t="shared" si="13"/>
        <v>112.124</v>
      </c>
      <c r="N882">
        <v>4996469.81</v>
      </c>
      <c r="O882">
        <v>1430187.43</v>
      </c>
      <c r="P882">
        <v>20042</v>
      </c>
    </row>
    <row r="883" ht="15.15" spans="4:16">
      <c r="D883">
        <v>19086</v>
      </c>
      <c r="E883">
        <v>4996601.23</v>
      </c>
      <c r="F883">
        <v>1430303.38</v>
      </c>
      <c r="G883">
        <v>16.47</v>
      </c>
      <c r="I883" s="21">
        <v>20041</v>
      </c>
      <c r="J883" s="22">
        <v>4996466.51</v>
      </c>
      <c r="K883" s="22">
        <v>1430184.69</v>
      </c>
      <c r="L883" s="22">
        <v>14.384</v>
      </c>
      <c r="M883">
        <f t="shared" si="13"/>
        <v>114.384</v>
      </c>
      <c r="N883">
        <v>4996466.51</v>
      </c>
      <c r="O883">
        <v>1430184.69</v>
      </c>
      <c r="P883">
        <v>20041</v>
      </c>
    </row>
    <row r="884" ht="15.15" spans="4:16">
      <c r="D884">
        <v>19087</v>
      </c>
      <c r="E884">
        <v>4996600.29</v>
      </c>
      <c r="F884">
        <v>1430302.78</v>
      </c>
      <c r="G884">
        <v>16.44</v>
      </c>
      <c r="I884" s="21">
        <v>20040</v>
      </c>
      <c r="J884" s="22">
        <v>4996465.14</v>
      </c>
      <c r="K884" s="22">
        <v>1430183.68</v>
      </c>
      <c r="L884" s="22">
        <v>15.334</v>
      </c>
      <c r="M884">
        <f t="shared" si="13"/>
        <v>115.334</v>
      </c>
      <c r="N884">
        <v>4996465.14</v>
      </c>
      <c r="O884">
        <v>1430183.68</v>
      </c>
      <c r="P884">
        <v>20040</v>
      </c>
    </row>
    <row r="885" ht="15.15" spans="4:16">
      <c r="D885">
        <v>19088</v>
      </c>
      <c r="E885">
        <v>4996599.57</v>
      </c>
      <c r="F885">
        <v>1430301.97</v>
      </c>
      <c r="G885">
        <v>16.44</v>
      </c>
      <c r="I885" s="21">
        <v>20039</v>
      </c>
      <c r="J885" s="22">
        <v>4996460.89</v>
      </c>
      <c r="K885" s="22">
        <v>1430180.04</v>
      </c>
      <c r="L885" s="22">
        <v>15.394</v>
      </c>
      <c r="M885">
        <f t="shared" si="13"/>
        <v>115.394</v>
      </c>
      <c r="N885">
        <v>4996460.89</v>
      </c>
      <c r="O885">
        <v>1430180.04</v>
      </c>
      <c r="P885">
        <v>20039</v>
      </c>
    </row>
    <row r="886" ht="15.15" spans="4:16">
      <c r="D886">
        <v>20064</v>
      </c>
      <c r="E886">
        <v>4996600</v>
      </c>
      <c r="F886">
        <v>1430300.57</v>
      </c>
      <c r="G886">
        <v>16.41</v>
      </c>
      <c r="I886" s="21">
        <v>20074</v>
      </c>
      <c r="J886" s="22">
        <v>4996734.79</v>
      </c>
      <c r="K886" s="22">
        <v>1432196.82</v>
      </c>
      <c r="L886" s="22">
        <v>8.885</v>
      </c>
      <c r="M886">
        <f t="shared" si="13"/>
        <v>108.885</v>
      </c>
      <c r="N886">
        <v>4996734.79</v>
      </c>
      <c r="O886">
        <v>1432196.82</v>
      </c>
      <c r="P886">
        <v>20074</v>
      </c>
    </row>
    <row r="887" ht="15.15" spans="4:16">
      <c r="D887">
        <v>20063</v>
      </c>
      <c r="E887">
        <v>4996597.8</v>
      </c>
      <c r="F887">
        <v>1430299.21</v>
      </c>
      <c r="G887">
        <v>16.58</v>
      </c>
      <c r="I887" s="21">
        <v>20073</v>
      </c>
      <c r="J887" s="22">
        <v>4996730.13</v>
      </c>
      <c r="K887" s="22">
        <v>1432197.75</v>
      </c>
      <c r="L887" s="22">
        <v>8.925</v>
      </c>
      <c r="M887">
        <f t="shared" si="13"/>
        <v>108.925</v>
      </c>
      <c r="N887">
        <v>4996730.13</v>
      </c>
      <c r="O887">
        <v>1432197.75</v>
      </c>
      <c r="P887">
        <v>20073</v>
      </c>
    </row>
    <row r="888" ht="15.15" spans="4:16">
      <c r="D888">
        <v>20062</v>
      </c>
      <c r="E888">
        <v>4996596.42</v>
      </c>
      <c r="F888">
        <v>1430297.84</v>
      </c>
      <c r="G888">
        <v>16.81</v>
      </c>
      <c r="I888" s="21">
        <v>20072</v>
      </c>
      <c r="J888" s="22">
        <v>4996722.5</v>
      </c>
      <c r="K888" s="22">
        <v>1432189.78</v>
      </c>
      <c r="L888" s="22">
        <v>9.075</v>
      </c>
      <c r="M888">
        <f t="shared" si="13"/>
        <v>109.075</v>
      </c>
      <c r="N888">
        <v>4996722.5</v>
      </c>
      <c r="O888">
        <v>1432189.78</v>
      </c>
      <c r="P888">
        <v>20072</v>
      </c>
    </row>
    <row r="889" ht="15.15" spans="4:16">
      <c r="D889">
        <v>20061</v>
      </c>
      <c r="E889">
        <v>4996596.33</v>
      </c>
      <c r="F889">
        <v>1430297.82</v>
      </c>
      <c r="G889">
        <v>17.06</v>
      </c>
      <c r="I889" s="21">
        <v>20075</v>
      </c>
      <c r="J889" s="22">
        <v>4996719.02</v>
      </c>
      <c r="K889" s="22">
        <v>1432193.03</v>
      </c>
      <c r="L889" s="22">
        <v>8.955</v>
      </c>
      <c r="M889">
        <f t="shared" si="13"/>
        <v>108.955</v>
      </c>
      <c r="N889">
        <v>4996719.02</v>
      </c>
      <c r="O889">
        <v>1432193.03</v>
      </c>
      <c r="P889">
        <v>20075</v>
      </c>
    </row>
    <row r="890" ht="15.15" spans="4:16">
      <c r="D890">
        <v>20060</v>
      </c>
      <c r="E890">
        <v>4996595.24</v>
      </c>
      <c r="F890">
        <v>1430296.85</v>
      </c>
      <c r="G890">
        <v>18.1</v>
      </c>
      <c r="I890" s="21">
        <v>20071</v>
      </c>
      <c r="J890" s="22">
        <v>4996715.31</v>
      </c>
      <c r="K890" s="22">
        <v>1432194.93</v>
      </c>
      <c r="L890" s="22">
        <v>8.115</v>
      </c>
      <c r="M890">
        <f t="shared" si="13"/>
        <v>108.115</v>
      </c>
      <c r="N890">
        <v>4996715.31</v>
      </c>
      <c r="O890">
        <v>1432194.93</v>
      </c>
      <c r="P890">
        <v>20071</v>
      </c>
    </row>
    <row r="891" ht="15.15" spans="4:16">
      <c r="D891">
        <v>20059</v>
      </c>
      <c r="E891">
        <v>4996589.26</v>
      </c>
      <c r="F891">
        <v>1430291.91</v>
      </c>
      <c r="G891">
        <v>18.65</v>
      </c>
      <c r="I891" s="21">
        <v>20076</v>
      </c>
      <c r="J891" s="22">
        <v>4996713.56</v>
      </c>
      <c r="K891" s="22">
        <v>1432200.56</v>
      </c>
      <c r="L891" s="22">
        <v>7.376</v>
      </c>
      <c r="M891">
        <f t="shared" si="13"/>
        <v>107.376</v>
      </c>
      <c r="N891">
        <v>4996713.56</v>
      </c>
      <c r="O891">
        <v>1432200.56</v>
      </c>
      <c r="P891">
        <v>20076</v>
      </c>
    </row>
    <row r="892" ht="15.15" spans="4:16">
      <c r="D892">
        <v>20058</v>
      </c>
      <c r="E892">
        <v>4996577.43</v>
      </c>
      <c r="F892">
        <v>1430282.82</v>
      </c>
      <c r="G892">
        <v>18.54</v>
      </c>
      <c r="I892" s="21">
        <v>20070</v>
      </c>
      <c r="J892" s="22">
        <v>4996710.39</v>
      </c>
      <c r="K892" s="22">
        <v>1432199.05</v>
      </c>
      <c r="L892" s="22">
        <v>7.186</v>
      </c>
      <c r="M892">
        <f t="shared" si="13"/>
        <v>107.186</v>
      </c>
      <c r="N892">
        <v>4996710.39</v>
      </c>
      <c r="O892">
        <v>1432199.05</v>
      </c>
      <c r="P892">
        <v>20070</v>
      </c>
    </row>
    <row r="893" ht="15.15" spans="4:16">
      <c r="D893">
        <v>20057</v>
      </c>
      <c r="E893">
        <v>4996565.79</v>
      </c>
      <c r="F893">
        <v>1430271.08</v>
      </c>
      <c r="G893">
        <v>18.78</v>
      </c>
      <c r="I893" s="21">
        <v>20069</v>
      </c>
      <c r="J893" s="22">
        <v>4996708.58</v>
      </c>
      <c r="K893" s="22">
        <v>1432201.3</v>
      </c>
      <c r="L893" s="22">
        <v>8.656</v>
      </c>
      <c r="M893">
        <f t="shared" si="13"/>
        <v>108.656</v>
      </c>
      <c r="N893">
        <v>4996708.58</v>
      </c>
      <c r="O893">
        <v>1432201.3</v>
      </c>
      <c r="P893">
        <v>20069</v>
      </c>
    </row>
    <row r="894" ht="15.15" spans="4:16">
      <c r="D894">
        <v>20056</v>
      </c>
      <c r="E894">
        <v>4996555.16</v>
      </c>
      <c r="F894">
        <v>1430260.52</v>
      </c>
      <c r="G894">
        <v>18.45</v>
      </c>
      <c r="I894" s="21">
        <v>20077</v>
      </c>
      <c r="J894" s="22">
        <v>4996707.76</v>
      </c>
      <c r="K894" s="22">
        <v>1432202.65</v>
      </c>
      <c r="L894" s="22">
        <v>8.506</v>
      </c>
      <c r="M894">
        <f t="shared" si="13"/>
        <v>108.506</v>
      </c>
      <c r="N894">
        <v>4996707.76</v>
      </c>
      <c r="O894">
        <v>1432202.65</v>
      </c>
      <c r="P894">
        <v>20077</v>
      </c>
    </row>
    <row r="895" ht="15.15" spans="4:16">
      <c r="D895">
        <v>20055</v>
      </c>
      <c r="E895">
        <v>4996543.32</v>
      </c>
      <c r="F895">
        <v>1430249.82</v>
      </c>
      <c r="G895">
        <v>17.91</v>
      </c>
      <c r="I895" s="21">
        <v>20068</v>
      </c>
      <c r="J895" s="22">
        <v>4996706.53</v>
      </c>
      <c r="K895" s="22">
        <v>1432201.5</v>
      </c>
      <c r="L895" s="22">
        <v>5.756</v>
      </c>
      <c r="M895">
        <f t="shared" si="13"/>
        <v>105.756</v>
      </c>
      <c r="N895">
        <v>4996706.53</v>
      </c>
      <c r="O895">
        <v>1432201.5</v>
      </c>
      <c r="P895">
        <v>20068</v>
      </c>
    </row>
    <row r="896" ht="15.15" spans="4:16">
      <c r="D896">
        <v>20054</v>
      </c>
      <c r="E896">
        <v>4996530.89</v>
      </c>
      <c r="F896">
        <v>1430239.41</v>
      </c>
      <c r="G896">
        <v>17.63</v>
      </c>
      <c r="I896" s="21">
        <v>19119</v>
      </c>
      <c r="J896" s="22">
        <v>4996707.38</v>
      </c>
      <c r="K896" s="22">
        <v>1432206.75</v>
      </c>
      <c r="L896" s="22">
        <v>5.486</v>
      </c>
      <c r="M896">
        <f t="shared" si="13"/>
        <v>105.486</v>
      </c>
      <c r="N896">
        <v>4996707.38</v>
      </c>
      <c r="O896">
        <v>1432206.75</v>
      </c>
      <c r="P896">
        <v>19119</v>
      </c>
    </row>
    <row r="897" ht="15.15" spans="4:16">
      <c r="D897">
        <v>20053</v>
      </c>
      <c r="E897">
        <v>4996519.36</v>
      </c>
      <c r="F897">
        <v>1430229.19</v>
      </c>
      <c r="G897">
        <v>17.87</v>
      </c>
      <c r="I897" s="21">
        <v>19118</v>
      </c>
      <c r="J897" s="22">
        <v>4996705.17</v>
      </c>
      <c r="K897" s="22">
        <v>1432207.2</v>
      </c>
      <c r="L897" s="22">
        <v>5.826</v>
      </c>
      <c r="M897">
        <f t="shared" si="13"/>
        <v>105.826</v>
      </c>
      <c r="N897">
        <v>4996705.17</v>
      </c>
      <c r="O897">
        <v>1432207.2</v>
      </c>
      <c r="P897">
        <v>19118</v>
      </c>
    </row>
    <row r="898" ht="15.15" spans="4:16">
      <c r="D898">
        <v>20052</v>
      </c>
      <c r="E898">
        <v>4996509.34</v>
      </c>
      <c r="F898">
        <v>1430219.31</v>
      </c>
      <c r="G898">
        <v>17.3</v>
      </c>
      <c r="I898" s="21">
        <v>20067</v>
      </c>
      <c r="J898" s="22">
        <v>4996702.9</v>
      </c>
      <c r="K898" s="22">
        <v>1432203.44</v>
      </c>
      <c r="L898" s="22">
        <v>6.266</v>
      </c>
      <c r="M898">
        <f t="shared" ref="M898:M961" si="14">L898+100</f>
        <v>106.266</v>
      </c>
      <c r="N898">
        <v>4996702.9</v>
      </c>
      <c r="O898">
        <v>1432203.44</v>
      </c>
      <c r="P898">
        <v>20067</v>
      </c>
    </row>
    <row r="899" ht="15.15" spans="4:16">
      <c r="D899">
        <v>20051</v>
      </c>
      <c r="E899">
        <v>4996508.1</v>
      </c>
      <c r="F899">
        <v>1430218.49</v>
      </c>
      <c r="G899">
        <v>16.98</v>
      </c>
      <c r="I899" s="21">
        <v>20066</v>
      </c>
      <c r="J899" s="22">
        <v>4996702.87</v>
      </c>
      <c r="K899" s="22">
        <v>1432203.51</v>
      </c>
      <c r="L899" s="22">
        <v>5.796</v>
      </c>
      <c r="M899">
        <f t="shared" si="14"/>
        <v>105.796</v>
      </c>
      <c r="N899">
        <v>4996702.87</v>
      </c>
      <c r="O899">
        <v>1432203.51</v>
      </c>
      <c r="P899">
        <v>20066</v>
      </c>
    </row>
    <row r="900" ht="15.15" spans="4:16">
      <c r="D900">
        <v>20049</v>
      </c>
      <c r="E900">
        <v>4996506.37</v>
      </c>
      <c r="F900">
        <v>1430217.15</v>
      </c>
      <c r="G900">
        <v>16.81</v>
      </c>
      <c r="I900" s="21">
        <v>19117</v>
      </c>
      <c r="J900" s="22">
        <v>4996703.47</v>
      </c>
      <c r="K900" s="22">
        <v>1432207.9</v>
      </c>
      <c r="L900" s="22">
        <v>5.816</v>
      </c>
      <c r="M900">
        <f t="shared" si="14"/>
        <v>105.816</v>
      </c>
      <c r="N900">
        <v>4996703.47</v>
      </c>
      <c r="O900">
        <v>1432207.9</v>
      </c>
      <c r="P900">
        <v>19117</v>
      </c>
    </row>
    <row r="901" ht="15.15" spans="4:16">
      <c r="D901">
        <v>20050</v>
      </c>
      <c r="E901">
        <v>4996506.37</v>
      </c>
      <c r="F901">
        <v>1430217.15</v>
      </c>
      <c r="G901">
        <v>16.81</v>
      </c>
      <c r="I901" s="21">
        <v>19116</v>
      </c>
      <c r="J901" s="22">
        <v>4996701.45</v>
      </c>
      <c r="K901" s="22">
        <v>1432208.51</v>
      </c>
      <c r="L901" s="22">
        <v>5.546</v>
      </c>
      <c r="M901">
        <f t="shared" si="14"/>
        <v>105.546</v>
      </c>
      <c r="N901">
        <v>4996701.45</v>
      </c>
      <c r="O901">
        <v>1432208.51</v>
      </c>
      <c r="P901">
        <v>19116</v>
      </c>
    </row>
    <row r="902" ht="15.15" spans="4:16">
      <c r="D902">
        <v>20048</v>
      </c>
      <c r="E902">
        <v>4996505.11</v>
      </c>
      <c r="F902">
        <v>1430216.15</v>
      </c>
      <c r="G902">
        <v>16.77</v>
      </c>
      <c r="I902" s="21">
        <v>20065</v>
      </c>
      <c r="J902" s="22">
        <v>4996699.47</v>
      </c>
      <c r="K902" s="22">
        <v>1432205.7</v>
      </c>
      <c r="L902" s="22">
        <v>5.696</v>
      </c>
      <c r="M902">
        <f t="shared" si="14"/>
        <v>105.696</v>
      </c>
      <c r="N902">
        <v>4996699.47</v>
      </c>
      <c r="O902">
        <v>1432205.7</v>
      </c>
      <c r="P902">
        <v>20065</v>
      </c>
    </row>
    <row r="903" ht="15.15" spans="4:16">
      <c r="D903">
        <v>20047</v>
      </c>
      <c r="E903">
        <v>4996504.9</v>
      </c>
      <c r="F903">
        <v>1430216</v>
      </c>
      <c r="G903">
        <v>16.97</v>
      </c>
      <c r="I903" s="21">
        <v>19115</v>
      </c>
      <c r="J903" s="22">
        <v>4996700.43</v>
      </c>
      <c r="K903" s="22">
        <v>1432208.92</v>
      </c>
      <c r="L903" s="22">
        <v>5.696</v>
      </c>
      <c r="M903">
        <f t="shared" si="14"/>
        <v>105.696</v>
      </c>
      <c r="N903">
        <v>4996700.43</v>
      </c>
      <c r="O903">
        <v>1432208.92</v>
      </c>
      <c r="P903">
        <v>19115</v>
      </c>
    </row>
    <row r="904" ht="15.15" spans="4:16">
      <c r="D904">
        <v>20046</v>
      </c>
      <c r="E904">
        <v>4996502.03</v>
      </c>
      <c r="F904">
        <v>1430213.52</v>
      </c>
      <c r="G904">
        <v>17.63</v>
      </c>
      <c r="I904" s="21">
        <v>19114</v>
      </c>
      <c r="J904" s="22">
        <v>4996698.78</v>
      </c>
      <c r="K904" s="22">
        <v>1432209.59</v>
      </c>
      <c r="L904" s="22">
        <v>5.627</v>
      </c>
      <c r="M904">
        <f t="shared" si="14"/>
        <v>105.627</v>
      </c>
      <c r="N904">
        <v>4996698.78</v>
      </c>
      <c r="O904">
        <v>1432209.59</v>
      </c>
      <c r="P904">
        <v>19114</v>
      </c>
    </row>
    <row r="905" ht="15.15" spans="4:16">
      <c r="D905">
        <v>20045</v>
      </c>
      <c r="E905">
        <v>4996489.45</v>
      </c>
      <c r="F905">
        <v>1430204.85</v>
      </c>
      <c r="G905">
        <v>17.78</v>
      </c>
      <c r="I905" s="21">
        <v>19113</v>
      </c>
      <c r="J905" s="22">
        <v>4996697.64</v>
      </c>
      <c r="K905" s="22">
        <v>1432210.09</v>
      </c>
      <c r="L905" s="22">
        <v>5.727</v>
      </c>
      <c r="M905">
        <f t="shared" si="14"/>
        <v>105.727</v>
      </c>
      <c r="N905">
        <v>4996697.64</v>
      </c>
      <c r="O905">
        <v>1432210.09</v>
      </c>
      <c r="P905">
        <v>19113</v>
      </c>
    </row>
    <row r="906" ht="15.15" spans="4:16">
      <c r="D906">
        <v>20044</v>
      </c>
      <c r="E906">
        <v>4996478.82</v>
      </c>
      <c r="F906">
        <v>1430195.14</v>
      </c>
      <c r="G906">
        <v>17.8</v>
      </c>
      <c r="I906" s="21">
        <v>19112</v>
      </c>
      <c r="J906" s="22">
        <v>4996697.32</v>
      </c>
      <c r="K906" s="22">
        <v>1432210.07</v>
      </c>
      <c r="L906" s="22">
        <v>6.047</v>
      </c>
      <c r="M906">
        <f t="shared" si="14"/>
        <v>106.047</v>
      </c>
      <c r="N906">
        <v>4996697.32</v>
      </c>
      <c r="O906">
        <v>1432210.07</v>
      </c>
      <c r="P906">
        <v>19112</v>
      </c>
    </row>
    <row r="907" ht="15.15" spans="4:16">
      <c r="D907">
        <v>20043</v>
      </c>
      <c r="E907">
        <v>4996476.22</v>
      </c>
      <c r="F907">
        <v>1430192.57</v>
      </c>
      <c r="G907">
        <v>19.02</v>
      </c>
      <c r="I907" s="21">
        <v>19111</v>
      </c>
      <c r="J907" s="22">
        <v>4996695.39</v>
      </c>
      <c r="K907" s="22">
        <v>1432210.78</v>
      </c>
      <c r="L907" s="22">
        <v>6.077</v>
      </c>
      <c r="M907">
        <f t="shared" si="14"/>
        <v>106.077</v>
      </c>
      <c r="N907">
        <v>4996695.39</v>
      </c>
      <c r="O907">
        <v>1432210.78</v>
      </c>
      <c r="P907">
        <v>19111</v>
      </c>
    </row>
    <row r="908" ht="15.15" spans="4:16">
      <c r="D908">
        <v>20042</v>
      </c>
      <c r="E908">
        <v>4996469.81</v>
      </c>
      <c r="F908">
        <v>1430187.43</v>
      </c>
      <c r="G908">
        <v>19.59</v>
      </c>
      <c r="I908" s="21">
        <v>19110</v>
      </c>
      <c r="J908" s="22">
        <v>4996693.02</v>
      </c>
      <c r="K908" s="22">
        <v>1432211.55</v>
      </c>
      <c r="L908" s="22">
        <v>6.087</v>
      </c>
      <c r="M908">
        <f t="shared" si="14"/>
        <v>106.087</v>
      </c>
      <c r="N908">
        <v>4996693.02</v>
      </c>
      <c r="O908">
        <v>1432211.55</v>
      </c>
      <c r="P908">
        <v>19110</v>
      </c>
    </row>
    <row r="909" ht="15.15" spans="4:16">
      <c r="D909">
        <v>20041</v>
      </c>
      <c r="E909">
        <v>4996466.51</v>
      </c>
      <c r="F909">
        <v>1430184.69</v>
      </c>
      <c r="G909">
        <v>21.85</v>
      </c>
      <c r="I909" s="21">
        <v>19109</v>
      </c>
      <c r="J909" s="22">
        <v>4996690.9</v>
      </c>
      <c r="K909" s="22">
        <v>1432212.36</v>
      </c>
      <c r="L909" s="22">
        <v>6.017</v>
      </c>
      <c r="M909">
        <f t="shared" si="14"/>
        <v>106.017</v>
      </c>
      <c r="N909">
        <v>4996690.9</v>
      </c>
      <c r="O909">
        <v>1432212.36</v>
      </c>
      <c r="P909">
        <v>19109</v>
      </c>
    </row>
    <row r="910" ht="15.15" spans="4:16">
      <c r="D910">
        <v>20040</v>
      </c>
      <c r="E910">
        <v>4996465.14</v>
      </c>
      <c r="F910">
        <v>1430183.68</v>
      </c>
      <c r="G910">
        <v>22.8</v>
      </c>
      <c r="I910" s="21">
        <v>19108</v>
      </c>
      <c r="J910" s="22">
        <v>4996690.16</v>
      </c>
      <c r="K910" s="22">
        <v>1432212.46</v>
      </c>
      <c r="L910" s="22">
        <v>6.157</v>
      </c>
      <c r="M910">
        <f t="shared" si="14"/>
        <v>106.157</v>
      </c>
      <c r="N910">
        <v>4996690.16</v>
      </c>
      <c r="O910">
        <v>1432212.46</v>
      </c>
      <c r="P910">
        <v>19108</v>
      </c>
    </row>
    <row r="911" ht="15.15" spans="4:16">
      <c r="D911">
        <v>20039</v>
      </c>
      <c r="E911">
        <v>4996460.89</v>
      </c>
      <c r="F911">
        <v>1430180.04</v>
      </c>
      <c r="G911">
        <v>22.86</v>
      </c>
      <c r="I911" s="21">
        <v>19107</v>
      </c>
      <c r="J911" s="22">
        <v>4996689.14</v>
      </c>
      <c r="K911" s="22">
        <v>1432213.27</v>
      </c>
      <c r="L911" s="22">
        <v>6.167</v>
      </c>
      <c r="M911">
        <f t="shared" si="14"/>
        <v>106.167</v>
      </c>
      <c r="N911">
        <v>4996689.14</v>
      </c>
      <c r="O911">
        <v>1432213.27</v>
      </c>
      <c r="P911">
        <v>19107</v>
      </c>
    </row>
    <row r="912" ht="15.15" spans="9:16">
      <c r="I912" s="21">
        <v>19106</v>
      </c>
      <c r="J912" s="22">
        <v>4996688.95</v>
      </c>
      <c r="K912" s="22">
        <v>1432213.44</v>
      </c>
      <c r="L912" s="22">
        <v>6.257</v>
      </c>
      <c r="M912">
        <f t="shared" si="14"/>
        <v>106.257</v>
      </c>
      <c r="N912">
        <v>4996688.95</v>
      </c>
      <c r="O912">
        <v>1432213.44</v>
      </c>
      <c r="P912">
        <v>19106</v>
      </c>
    </row>
    <row r="913" ht="15.15" spans="4:16">
      <c r="D913">
        <v>20074</v>
      </c>
      <c r="E913">
        <v>4996734.79</v>
      </c>
      <c r="F913">
        <v>1432196.82</v>
      </c>
      <c r="G913">
        <v>16.26</v>
      </c>
      <c r="I913" s="21">
        <v>19105</v>
      </c>
      <c r="J913" s="22">
        <v>4996688.67</v>
      </c>
      <c r="K913" s="22">
        <v>1432213.38</v>
      </c>
      <c r="L913" s="22">
        <v>6.267</v>
      </c>
      <c r="M913">
        <f t="shared" si="14"/>
        <v>106.267</v>
      </c>
      <c r="N913">
        <v>4996688.67</v>
      </c>
      <c r="O913">
        <v>1432213.38</v>
      </c>
      <c r="P913">
        <v>19105</v>
      </c>
    </row>
    <row r="914" ht="15.15" spans="4:16">
      <c r="D914">
        <v>20073</v>
      </c>
      <c r="E914">
        <v>4996730.13</v>
      </c>
      <c r="F914">
        <v>1432197.75</v>
      </c>
      <c r="G914">
        <v>16.3</v>
      </c>
      <c r="I914" s="21">
        <v>19104</v>
      </c>
      <c r="J914" s="22">
        <v>4996686.45</v>
      </c>
      <c r="K914" s="22">
        <v>1432214.15</v>
      </c>
      <c r="L914" s="22">
        <v>6.387</v>
      </c>
      <c r="M914">
        <f t="shared" si="14"/>
        <v>106.387</v>
      </c>
      <c r="N914">
        <v>4996686.45</v>
      </c>
      <c r="O914">
        <v>1432214.15</v>
      </c>
      <c r="P914">
        <v>19104</v>
      </c>
    </row>
    <row r="915" ht="15.15" spans="4:16">
      <c r="D915">
        <v>20072</v>
      </c>
      <c r="E915">
        <v>4996722.5</v>
      </c>
      <c r="F915">
        <v>1432189.78</v>
      </c>
      <c r="G915">
        <v>16.45</v>
      </c>
      <c r="I915" s="21">
        <v>19103</v>
      </c>
      <c r="J915" s="22">
        <v>4996683.67</v>
      </c>
      <c r="K915" s="22">
        <v>1432215.12</v>
      </c>
      <c r="L915" s="22">
        <v>6.377</v>
      </c>
      <c r="M915">
        <f t="shared" si="14"/>
        <v>106.377</v>
      </c>
      <c r="N915">
        <v>4996683.67</v>
      </c>
      <c r="O915">
        <v>1432215.12</v>
      </c>
      <c r="P915">
        <v>19103</v>
      </c>
    </row>
    <row r="916" ht="15.15" spans="4:16">
      <c r="D916">
        <v>20075</v>
      </c>
      <c r="E916">
        <v>4996719.02</v>
      </c>
      <c r="F916">
        <v>1432193.03</v>
      </c>
      <c r="G916">
        <v>16.33</v>
      </c>
      <c r="I916" s="21">
        <v>19102</v>
      </c>
      <c r="J916" s="22">
        <v>4996679.13</v>
      </c>
      <c r="K916" s="22">
        <v>1432216.77</v>
      </c>
      <c r="L916" s="22">
        <v>6.458</v>
      </c>
      <c r="M916">
        <f t="shared" si="14"/>
        <v>106.458</v>
      </c>
      <c r="N916">
        <v>4996679.13</v>
      </c>
      <c r="O916">
        <v>1432216.77</v>
      </c>
      <c r="P916">
        <v>19102</v>
      </c>
    </row>
    <row r="917" ht="15.15" spans="4:16">
      <c r="D917">
        <v>20071</v>
      </c>
      <c r="E917">
        <v>4996715.31</v>
      </c>
      <c r="F917">
        <v>1432194.93</v>
      </c>
      <c r="G917">
        <v>15.49</v>
      </c>
      <c r="I917" s="21">
        <v>19101</v>
      </c>
      <c r="J917" s="22">
        <v>4996674.11</v>
      </c>
      <c r="K917" s="22">
        <v>1432218.5</v>
      </c>
      <c r="L917" s="22">
        <v>6.798</v>
      </c>
      <c r="M917">
        <f t="shared" si="14"/>
        <v>106.798</v>
      </c>
      <c r="N917">
        <v>4996674.11</v>
      </c>
      <c r="O917">
        <v>1432218.5</v>
      </c>
      <c r="P917">
        <v>19101</v>
      </c>
    </row>
    <row r="918" ht="15.15" spans="4:16">
      <c r="D918">
        <v>20076</v>
      </c>
      <c r="E918">
        <v>4996713.56</v>
      </c>
      <c r="F918">
        <v>1432200.56</v>
      </c>
      <c r="G918">
        <v>14.75</v>
      </c>
      <c r="I918" s="21">
        <v>19100</v>
      </c>
      <c r="J918" s="22">
        <v>4996671.67</v>
      </c>
      <c r="K918" s="22">
        <v>1432219.5</v>
      </c>
      <c r="L918" s="22">
        <v>7.648</v>
      </c>
      <c r="M918">
        <f t="shared" si="14"/>
        <v>107.648</v>
      </c>
      <c r="N918">
        <v>4996671.67</v>
      </c>
      <c r="O918">
        <v>1432219.5</v>
      </c>
      <c r="P918">
        <v>19100</v>
      </c>
    </row>
    <row r="919" ht="15.15" spans="4:16">
      <c r="D919">
        <v>20070</v>
      </c>
      <c r="E919">
        <v>4996710.39</v>
      </c>
      <c r="F919">
        <v>1432199.05</v>
      </c>
      <c r="G919">
        <v>14.56</v>
      </c>
      <c r="I919" s="21">
        <v>19099</v>
      </c>
      <c r="J919" s="22">
        <v>4996669.16</v>
      </c>
      <c r="K919" s="22">
        <v>1432220.37</v>
      </c>
      <c r="L919" s="22">
        <v>9.128</v>
      </c>
      <c r="M919">
        <f t="shared" si="14"/>
        <v>109.128</v>
      </c>
      <c r="N919">
        <v>4996669.16</v>
      </c>
      <c r="O919">
        <v>1432220.37</v>
      </c>
      <c r="P919">
        <v>19099</v>
      </c>
    </row>
    <row r="920" ht="15.15" spans="4:16">
      <c r="D920">
        <v>20069</v>
      </c>
      <c r="E920">
        <v>4996708.58</v>
      </c>
      <c r="F920">
        <v>1432201.3</v>
      </c>
      <c r="G920">
        <v>16.03</v>
      </c>
      <c r="I920" s="21">
        <v>19098</v>
      </c>
      <c r="J920" s="22">
        <v>4996666.13</v>
      </c>
      <c r="K920" s="22">
        <v>1432221.64</v>
      </c>
      <c r="L920" s="22">
        <v>9.808</v>
      </c>
      <c r="M920">
        <f t="shared" si="14"/>
        <v>109.808</v>
      </c>
      <c r="N920">
        <v>4996666.13</v>
      </c>
      <c r="O920">
        <v>1432221.64</v>
      </c>
      <c r="P920">
        <v>19098</v>
      </c>
    </row>
    <row r="921" ht="15.15" spans="4:16">
      <c r="D921">
        <v>20077</v>
      </c>
      <c r="E921">
        <v>4996707.76</v>
      </c>
      <c r="F921">
        <v>1432202.65</v>
      </c>
      <c r="G921">
        <v>15.88</v>
      </c>
      <c r="I921" s="21">
        <v>19097</v>
      </c>
      <c r="J921" s="22">
        <v>4996662.83</v>
      </c>
      <c r="K921" s="22">
        <v>1432222.53</v>
      </c>
      <c r="L921" s="22">
        <v>9.368</v>
      </c>
      <c r="M921">
        <f t="shared" si="14"/>
        <v>109.368</v>
      </c>
      <c r="N921">
        <v>4996662.83</v>
      </c>
      <c r="O921">
        <v>1432222.53</v>
      </c>
      <c r="P921">
        <v>19097</v>
      </c>
    </row>
    <row r="922" ht="15.15" spans="4:16">
      <c r="D922">
        <v>20068</v>
      </c>
      <c r="E922">
        <v>4996706.53</v>
      </c>
      <c r="F922">
        <v>1432201.5</v>
      </c>
      <c r="G922">
        <v>13.13</v>
      </c>
      <c r="I922" s="21">
        <v>19096</v>
      </c>
      <c r="J922" s="22">
        <v>4996661.25</v>
      </c>
      <c r="K922" s="22">
        <v>1432223.27</v>
      </c>
      <c r="L922" s="22">
        <v>8.968</v>
      </c>
      <c r="M922">
        <f t="shared" si="14"/>
        <v>108.968</v>
      </c>
      <c r="N922">
        <v>4996661.25</v>
      </c>
      <c r="O922">
        <v>1432223.27</v>
      </c>
      <c r="P922">
        <v>19096</v>
      </c>
    </row>
    <row r="923" ht="15.15" spans="4:16">
      <c r="D923">
        <v>19119</v>
      </c>
      <c r="E923">
        <v>4996707.38</v>
      </c>
      <c r="F923">
        <v>1432206.75</v>
      </c>
      <c r="G923">
        <v>12.86</v>
      </c>
      <c r="I923" s="21">
        <v>19095</v>
      </c>
      <c r="J923" s="22">
        <v>4996659.33</v>
      </c>
      <c r="K923" s="22">
        <v>1432223.92</v>
      </c>
      <c r="L923" s="22">
        <v>7.419</v>
      </c>
      <c r="M923">
        <f t="shared" si="14"/>
        <v>107.419</v>
      </c>
      <c r="N923">
        <v>4996659.33</v>
      </c>
      <c r="O923">
        <v>1432223.92</v>
      </c>
      <c r="P923">
        <v>19095</v>
      </c>
    </row>
    <row r="924" ht="15.15" spans="4:16">
      <c r="D924">
        <v>19118</v>
      </c>
      <c r="E924">
        <v>4996705.17</v>
      </c>
      <c r="F924">
        <v>1432207.2</v>
      </c>
      <c r="G924">
        <v>13.2</v>
      </c>
      <c r="I924" s="21">
        <v>19094</v>
      </c>
      <c r="J924" s="22">
        <v>4996657.34</v>
      </c>
      <c r="K924" s="22">
        <v>1432224.75</v>
      </c>
      <c r="L924" s="22">
        <v>7.849</v>
      </c>
      <c r="M924">
        <f t="shared" si="14"/>
        <v>107.849</v>
      </c>
      <c r="N924">
        <v>4996657.34</v>
      </c>
      <c r="O924">
        <v>1432224.75</v>
      </c>
      <c r="P924">
        <v>19094</v>
      </c>
    </row>
    <row r="925" ht="15.15" spans="4:16">
      <c r="D925">
        <v>20067</v>
      </c>
      <c r="E925">
        <v>4996702.9</v>
      </c>
      <c r="F925">
        <v>1432203.44</v>
      </c>
      <c r="G925">
        <v>13.64</v>
      </c>
      <c r="I925" s="21">
        <v>19093</v>
      </c>
      <c r="J925" s="22">
        <v>4996652.88</v>
      </c>
      <c r="K925" s="22">
        <v>1432226.28</v>
      </c>
      <c r="L925" s="22">
        <v>7.809</v>
      </c>
      <c r="M925">
        <f t="shared" si="14"/>
        <v>107.809</v>
      </c>
      <c r="N925">
        <v>4996652.88</v>
      </c>
      <c r="O925">
        <v>1432226.28</v>
      </c>
      <c r="P925">
        <v>19093</v>
      </c>
    </row>
    <row r="926" ht="15.15" spans="4:16">
      <c r="D926">
        <v>20066</v>
      </c>
      <c r="E926">
        <v>4996702.87</v>
      </c>
      <c r="F926">
        <v>1432203.51</v>
      </c>
      <c r="G926">
        <v>13.17</v>
      </c>
      <c r="I926" s="21">
        <v>19092</v>
      </c>
      <c r="J926" s="22">
        <v>4996649.93</v>
      </c>
      <c r="K926" s="22">
        <v>1432227.29</v>
      </c>
      <c r="L926" s="22">
        <v>7.699</v>
      </c>
      <c r="M926">
        <f t="shared" si="14"/>
        <v>107.699</v>
      </c>
      <c r="N926">
        <v>4996649.93</v>
      </c>
      <c r="O926">
        <v>1432227.29</v>
      </c>
      <c r="P926">
        <v>19092</v>
      </c>
    </row>
    <row r="927" ht="15.15" spans="4:16">
      <c r="D927">
        <v>19117</v>
      </c>
      <c r="E927">
        <v>4996703.47</v>
      </c>
      <c r="F927">
        <v>1432207.9</v>
      </c>
      <c r="G927">
        <v>13.19</v>
      </c>
      <c r="I927" s="21">
        <v>19091</v>
      </c>
      <c r="J927" s="22">
        <v>4996648.54</v>
      </c>
      <c r="K927" s="22">
        <v>1432227.9</v>
      </c>
      <c r="L927" s="22">
        <v>7.789</v>
      </c>
      <c r="M927">
        <f t="shared" si="14"/>
        <v>107.789</v>
      </c>
      <c r="N927">
        <v>4996648.54</v>
      </c>
      <c r="O927">
        <v>1432227.9</v>
      </c>
      <c r="P927">
        <v>19091</v>
      </c>
    </row>
    <row r="928" ht="15.15" spans="4:16">
      <c r="D928">
        <v>19116</v>
      </c>
      <c r="E928">
        <v>4996701.45</v>
      </c>
      <c r="F928">
        <v>1432208.51</v>
      </c>
      <c r="G928">
        <v>12.92</v>
      </c>
      <c r="I928" s="21">
        <v>19090</v>
      </c>
      <c r="J928" s="22">
        <v>4996646.4</v>
      </c>
      <c r="K928" s="22">
        <v>1432228.66</v>
      </c>
      <c r="L928" s="22">
        <v>7.969</v>
      </c>
      <c r="M928">
        <f t="shared" si="14"/>
        <v>107.969</v>
      </c>
      <c r="N928">
        <v>4996646.4</v>
      </c>
      <c r="O928">
        <v>1432228.66</v>
      </c>
      <c r="P928">
        <v>19090</v>
      </c>
    </row>
    <row r="929" ht="15.15" spans="4:16">
      <c r="D929">
        <v>20065</v>
      </c>
      <c r="E929">
        <v>4996699.47</v>
      </c>
      <c r="F929">
        <v>1432205.7</v>
      </c>
      <c r="G929">
        <v>13.07</v>
      </c>
      <c r="I929" s="21">
        <v>19089</v>
      </c>
      <c r="J929" s="22">
        <v>4996642.87</v>
      </c>
      <c r="K929" s="22">
        <v>1432229.87</v>
      </c>
      <c r="L929" s="22">
        <v>8.029</v>
      </c>
      <c r="M929">
        <f t="shared" si="14"/>
        <v>108.029</v>
      </c>
      <c r="N929">
        <v>4996642.87</v>
      </c>
      <c r="O929">
        <v>1432229.87</v>
      </c>
      <c r="P929">
        <v>19089</v>
      </c>
    </row>
    <row r="930" ht="15.15" spans="4:16">
      <c r="D930">
        <v>19115</v>
      </c>
      <c r="E930">
        <v>4996700.43</v>
      </c>
      <c r="F930">
        <v>1432208.92</v>
      </c>
      <c r="G930">
        <v>13.07</v>
      </c>
      <c r="I930" s="21">
        <v>19120</v>
      </c>
      <c r="J930" s="22">
        <v>4994781.11</v>
      </c>
      <c r="K930" s="22">
        <v>1434659.15</v>
      </c>
      <c r="L930" s="22">
        <v>4.952</v>
      </c>
      <c r="M930">
        <f t="shared" si="14"/>
        <v>104.952</v>
      </c>
      <c r="N930">
        <v>4994781.11</v>
      </c>
      <c r="O930">
        <v>1434659.15</v>
      </c>
      <c r="P930">
        <v>19120</v>
      </c>
    </row>
    <row r="931" ht="15.15" spans="4:16">
      <c r="D931">
        <v>19114</v>
      </c>
      <c r="E931">
        <v>4996698.78</v>
      </c>
      <c r="F931">
        <v>1432209.59</v>
      </c>
      <c r="G931">
        <v>13</v>
      </c>
      <c r="I931" s="21">
        <v>19121</v>
      </c>
      <c r="J931" s="22">
        <v>4994781.6</v>
      </c>
      <c r="K931" s="22">
        <v>1434654.18</v>
      </c>
      <c r="L931" s="22">
        <v>4.932</v>
      </c>
      <c r="M931">
        <f t="shared" si="14"/>
        <v>104.932</v>
      </c>
      <c r="N931">
        <v>4994781.6</v>
      </c>
      <c r="O931">
        <v>1434654.18</v>
      </c>
      <c r="P931">
        <v>19121</v>
      </c>
    </row>
    <row r="932" ht="15.15" spans="4:16">
      <c r="D932">
        <v>19113</v>
      </c>
      <c r="E932">
        <v>4996697.64</v>
      </c>
      <c r="F932">
        <v>1432210.09</v>
      </c>
      <c r="G932">
        <v>13.1</v>
      </c>
      <c r="I932" s="21">
        <v>19122</v>
      </c>
      <c r="J932" s="22">
        <v>4994782.06</v>
      </c>
      <c r="K932" s="22">
        <v>1434649.9</v>
      </c>
      <c r="L932" s="22">
        <v>4.902</v>
      </c>
      <c r="M932">
        <f t="shared" si="14"/>
        <v>104.902</v>
      </c>
      <c r="N932">
        <v>4994782.06</v>
      </c>
      <c r="O932">
        <v>1434649.9</v>
      </c>
      <c r="P932">
        <v>19122</v>
      </c>
    </row>
    <row r="933" ht="15.15" spans="4:16">
      <c r="D933">
        <v>19112</v>
      </c>
      <c r="E933">
        <v>4996697.32</v>
      </c>
      <c r="F933">
        <v>1432210.07</v>
      </c>
      <c r="G933">
        <v>13.42</v>
      </c>
      <c r="I933" s="21">
        <v>19123</v>
      </c>
      <c r="J933" s="22">
        <v>4994782.26</v>
      </c>
      <c r="K933" s="22">
        <v>1434646.53</v>
      </c>
      <c r="L933" s="22">
        <v>4.921</v>
      </c>
      <c r="M933">
        <f t="shared" si="14"/>
        <v>104.921</v>
      </c>
      <c r="N933">
        <v>4994782.26</v>
      </c>
      <c r="O933">
        <v>1434646.53</v>
      </c>
      <c r="P933">
        <v>19123</v>
      </c>
    </row>
    <row r="934" ht="15.15" spans="4:16">
      <c r="D934">
        <v>19111</v>
      </c>
      <c r="E934">
        <v>4996695.39</v>
      </c>
      <c r="F934">
        <v>1432210.78</v>
      </c>
      <c r="G934">
        <v>13.45</v>
      </c>
      <c r="I934" s="21">
        <v>19124</v>
      </c>
      <c r="J934" s="22">
        <v>4994782.44</v>
      </c>
      <c r="K934" s="22">
        <v>1434645.6</v>
      </c>
      <c r="L934" s="22">
        <v>4.991</v>
      </c>
      <c r="M934">
        <f t="shared" si="14"/>
        <v>104.991</v>
      </c>
      <c r="N934">
        <v>4994782.44</v>
      </c>
      <c r="O934">
        <v>1434645.6</v>
      </c>
      <c r="P934">
        <v>19124</v>
      </c>
    </row>
    <row r="935" ht="15.15" spans="4:16">
      <c r="D935">
        <v>19110</v>
      </c>
      <c r="E935">
        <v>4996693.02</v>
      </c>
      <c r="F935">
        <v>1432211.55</v>
      </c>
      <c r="G935">
        <v>13.46</v>
      </c>
      <c r="I935" s="21">
        <v>19125</v>
      </c>
      <c r="J935" s="22">
        <v>4994782.88</v>
      </c>
      <c r="K935" s="22">
        <v>1434645.45</v>
      </c>
      <c r="L935" s="22">
        <v>4.201</v>
      </c>
      <c r="M935">
        <f t="shared" si="14"/>
        <v>104.201</v>
      </c>
      <c r="N935">
        <v>4994782.88</v>
      </c>
      <c r="O935">
        <v>1434645.45</v>
      </c>
      <c r="P935">
        <v>19125</v>
      </c>
    </row>
    <row r="936" ht="15.15" spans="4:16">
      <c r="D936">
        <v>19109</v>
      </c>
      <c r="E936">
        <v>4996690.9</v>
      </c>
      <c r="F936">
        <v>1432212.36</v>
      </c>
      <c r="G936">
        <v>13.39</v>
      </c>
      <c r="I936" s="21">
        <v>19126</v>
      </c>
      <c r="J936" s="22">
        <v>4994783.02</v>
      </c>
      <c r="K936" s="22">
        <v>1434644.36</v>
      </c>
      <c r="L936" s="22">
        <v>3.621</v>
      </c>
      <c r="M936">
        <f t="shared" si="14"/>
        <v>103.621</v>
      </c>
      <c r="N936">
        <v>4994783.02</v>
      </c>
      <c r="O936">
        <v>1434644.36</v>
      </c>
      <c r="P936">
        <v>19126</v>
      </c>
    </row>
    <row r="937" ht="15.15" spans="4:16">
      <c r="D937">
        <v>19108</v>
      </c>
      <c r="E937">
        <v>4996690.16</v>
      </c>
      <c r="F937">
        <v>1432212.46</v>
      </c>
      <c r="G937">
        <v>13.53</v>
      </c>
      <c r="I937" s="21">
        <v>19127</v>
      </c>
      <c r="J937" s="22">
        <v>4994784.15</v>
      </c>
      <c r="K937" s="22">
        <v>1434637</v>
      </c>
      <c r="L937" s="22">
        <v>3.041</v>
      </c>
      <c r="M937">
        <f t="shared" si="14"/>
        <v>103.041</v>
      </c>
      <c r="N937">
        <v>4994784.15</v>
      </c>
      <c r="O937">
        <v>1434637</v>
      </c>
      <c r="P937">
        <v>19127</v>
      </c>
    </row>
    <row r="938" ht="15.15" spans="4:16">
      <c r="D938">
        <v>19107</v>
      </c>
      <c r="E938">
        <v>4996689.14</v>
      </c>
      <c r="F938">
        <v>1432213.27</v>
      </c>
      <c r="G938">
        <v>13.54</v>
      </c>
      <c r="I938" s="21">
        <v>19128</v>
      </c>
      <c r="J938" s="22">
        <v>4994784.31</v>
      </c>
      <c r="K938" s="22">
        <v>1434636.66</v>
      </c>
      <c r="L938" s="22">
        <v>2.921</v>
      </c>
      <c r="M938">
        <f t="shared" si="14"/>
        <v>102.921</v>
      </c>
      <c r="N938">
        <v>4994784.31</v>
      </c>
      <c r="O938">
        <v>1434636.66</v>
      </c>
      <c r="P938">
        <v>19128</v>
      </c>
    </row>
    <row r="939" ht="15.15" spans="4:16">
      <c r="D939">
        <v>19106</v>
      </c>
      <c r="E939">
        <v>4996688.95</v>
      </c>
      <c r="F939">
        <v>1432213.44</v>
      </c>
      <c r="G939">
        <v>13.63</v>
      </c>
      <c r="I939" s="21">
        <v>19129</v>
      </c>
      <c r="J939" s="22">
        <v>4994784.55</v>
      </c>
      <c r="K939" s="22">
        <v>1434635.04</v>
      </c>
      <c r="L939" s="22">
        <v>1.681</v>
      </c>
      <c r="M939">
        <f t="shared" si="14"/>
        <v>101.681</v>
      </c>
      <c r="N939">
        <v>4994784.55</v>
      </c>
      <c r="O939">
        <v>1434635.04</v>
      </c>
      <c r="P939">
        <v>19129</v>
      </c>
    </row>
    <row r="940" ht="15.15" spans="4:16">
      <c r="D940">
        <v>19105</v>
      </c>
      <c r="E940">
        <v>4996688.67</v>
      </c>
      <c r="F940">
        <v>1432213.38</v>
      </c>
      <c r="G940">
        <v>13.64</v>
      </c>
      <c r="I940" s="21">
        <v>19130</v>
      </c>
      <c r="J940" s="22">
        <v>4994785.43</v>
      </c>
      <c r="K940" s="22">
        <v>1434632.25</v>
      </c>
      <c r="L940" s="22">
        <v>1.591</v>
      </c>
      <c r="M940">
        <f t="shared" si="14"/>
        <v>101.591</v>
      </c>
      <c r="N940">
        <v>4994785.43</v>
      </c>
      <c r="O940">
        <v>1434632.25</v>
      </c>
      <c r="P940">
        <v>19130</v>
      </c>
    </row>
    <row r="941" ht="15.15" spans="4:16">
      <c r="D941">
        <v>19104</v>
      </c>
      <c r="E941">
        <v>4996686.45</v>
      </c>
      <c r="F941">
        <v>1432214.15</v>
      </c>
      <c r="G941">
        <v>13.76</v>
      </c>
      <c r="I941" s="21">
        <v>19131</v>
      </c>
      <c r="J941" s="22">
        <v>4994785.26</v>
      </c>
      <c r="K941" s="22">
        <v>1434630.19</v>
      </c>
      <c r="L941" s="22">
        <v>2.36</v>
      </c>
      <c r="M941">
        <f t="shared" si="14"/>
        <v>102.36</v>
      </c>
      <c r="N941">
        <v>4994785.26</v>
      </c>
      <c r="O941">
        <v>1434630.19</v>
      </c>
      <c r="P941">
        <v>19131</v>
      </c>
    </row>
    <row r="942" ht="15.15" spans="4:16">
      <c r="D942">
        <v>19103</v>
      </c>
      <c r="E942">
        <v>4996683.67</v>
      </c>
      <c r="F942">
        <v>1432215.12</v>
      </c>
      <c r="G942">
        <v>13.75</v>
      </c>
      <c r="I942" s="21">
        <v>19132</v>
      </c>
      <c r="J942" s="22">
        <v>4994787.07</v>
      </c>
      <c r="K942" s="22">
        <v>1434626.46</v>
      </c>
      <c r="L942" s="22">
        <v>-0.09</v>
      </c>
      <c r="M942">
        <f t="shared" si="14"/>
        <v>99.91</v>
      </c>
      <c r="N942">
        <v>4994787.07</v>
      </c>
      <c r="O942">
        <v>1434626.46</v>
      </c>
      <c r="P942">
        <v>19132</v>
      </c>
    </row>
    <row r="943" ht="15.15" spans="4:16">
      <c r="D943">
        <v>19102</v>
      </c>
      <c r="E943">
        <v>4996679.13</v>
      </c>
      <c r="F943">
        <v>1432216.77</v>
      </c>
      <c r="G943">
        <v>13.83</v>
      </c>
      <c r="I943" s="21">
        <v>19133</v>
      </c>
      <c r="J943" s="22">
        <v>4994787.72</v>
      </c>
      <c r="K943" s="22">
        <v>1434624.03</v>
      </c>
      <c r="L943" s="22">
        <v>-0.12</v>
      </c>
      <c r="M943">
        <f t="shared" si="14"/>
        <v>99.88</v>
      </c>
      <c r="N943">
        <v>4994787.72</v>
      </c>
      <c r="O943">
        <v>1434624.03</v>
      </c>
      <c r="P943">
        <v>19133</v>
      </c>
    </row>
    <row r="944" ht="15.15" spans="4:16">
      <c r="D944">
        <v>19101</v>
      </c>
      <c r="E944">
        <v>4996674.11</v>
      </c>
      <c r="F944">
        <v>1432218.5</v>
      </c>
      <c r="G944">
        <v>14.17</v>
      </c>
      <c r="I944" s="21">
        <v>19134</v>
      </c>
      <c r="J944" s="22">
        <v>4994787.3</v>
      </c>
      <c r="K944" s="22">
        <v>1434618.6</v>
      </c>
      <c r="L944" s="22">
        <v>0.19</v>
      </c>
      <c r="M944">
        <f t="shared" si="14"/>
        <v>100.19</v>
      </c>
      <c r="N944">
        <v>4994787.3</v>
      </c>
      <c r="O944">
        <v>1434618.6</v>
      </c>
      <c r="P944">
        <v>19134</v>
      </c>
    </row>
    <row r="945" ht="15.15" spans="4:16">
      <c r="D945">
        <v>19100</v>
      </c>
      <c r="E945">
        <v>4996671.67</v>
      </c>
      <c r="F945">
        <v>1432219.5</v>
      </c>
      <c r="G945">
        <v>15.02</v>
      </c>
      <c r="I945" s="21">
        <v>19135</v>
      </c>
      <c r="J945" s="22">
        <v>4994787.63</v>
      </c>
      <c r="K945" s="22">
        <v>1434613.68</v>
      </c>
      <c r="L945" s="22">
        <v>0.66</v>
      </c>
      <c r="M945">
        <f t="shared" si="14"/>
        <v>100.66</v>
      </c>
      <c r="N945">
        <v>4994787.63</v>
      </c>
      <c r="O945">
        <v>1434613.68</v>
      </c>
      <c r="P945">
        <v>19135</v>
      </c>
    </row>
    <row r="946" ht="15.15" spans="4:16">
      <c r="D946">
        <v>19099</v>
      </c>
      <c r="E946">
        <v>4996669.16</v>
      </c>
      <c r="F946">
        <v>1432220.37</v>
      </c>
      <c r="G946">
        <v>16.5</v>
      </c>
      <c r="I946" s="21">
        <v>19136</v>
      </c>
      <c r="J946" s="22">
        <v>4994787.97</v>
      </c>
      <c r="K946" s="22">
        <v>1434609.36</v>
      </c>
      <c r="L946" s="22">
        <v>1.039</v>
      </c>
      <c r="M946">
        <f t="shared" si="14"/>
        <v>101.039</v>
      </c>
      <c r="N946">
        <v>4994787.97</v>
      </c>
      <c r="O946">
        <v>1434609.36</v>
      </c>
      <c r="P946">
        <v>19136</v>
      </c>
    </row>
    <row r="947" ht="15.15" spans="4:16">
      <c r="D947">
        <v>19098</v>
      </c>
      <c r="E947">
        <v>4996666.13</v>
      </c>
      <c r="F947">
        <v>1432221.64</v>
      </c>
      <c r="G947">
        <v>17.18</v>
      </c>
      <c r="I947" s="21">
        <v>19137</v>
      </c>
      <c r="J947" s="22">
        <v>4994789.15</v>
      </c>
      <c r="K947" s="22">
        <v>1434604.41</v>
      </c>
      <c r="L947" s="22">
        <v>1.309</v>
      </c>
      <c r="M947">
        <f t="shared" si="14"/>
        <v>101.309</v>
      </c>
      <c r="N947">
        <v>4994789.15</v>
      </c>
      <c r="O947">
        <v>1434604.41</v>
      </c>
      <c r="P947">
        <v>19137</v>
      </c>
    </row>
    <row r="948" ht="15.15" spans="4:16">
      <c r="D948">
        <v>19097</v>
      </c>
      <c r="E948">
        <v>4996662.83</v>
      </c>
      <c r="F948">
        <v>1432222.53</v>
      </c>
      <c r="G948">
        <v>16.74</v>
      </c>
      <c r="I948" s="21">
        <v>19138</v>
      </c>
      <c r="J948" s="22">
        <v>4994788.89</v>
      </c>
      <c r="K948" s="22">
        <v>1434601.65</v>
      </c>
      <c r="L948" s="22">
        <v>1.589</v>
      </c>
      <c r="M948">
        <f t="shared" si="14"/>
        <v>101.589</v>
      </c>
      <c r="N948">
        <v>4994788.89</v>
      </c>
      <c r="O948">
        <v>1434601.65</v>
      </c>
      <c r="P948">
        <v>19138</v>
      </c>
    </row>
    <row r="949" ht="15.15" spans="4:16">
      <c r="D949">
        <v>19096</v>
      </c>
      <c r="E949">
        <v>4996661.25</v>
      </c>
      <c r="F949">
        <v>1432223.27</v>
      </c>
      <c r="G949">
        <v>16.34</v>
      </c>
      <c r="I949" s="21">
        <v>19139</v>
      </c>
      <c r="J949" s="22">
        <v>4994789.46</v>
      </c>
      <c r="K949" s="22">
        <v>1434595.88</v>
      </c>
      <c r="L949" s="22">
        <v>1.609</v>
      </c>
      <c r="M949">
        <f t="shared" si="14"/>
        <v>101.609</v>
      </c>
      <c r="N949">
        <v>4994789.46</v>
      </c>
      <c r="O949">
        <v>1434595.88</v>
      </c>
      <c r="P949">
        <v>19139</v>
      </c>
    </row>
    <row r="950" ht="15.15" spans="4:16">
      <c r="D950">
        <v>19095</v>
      </c>
      <c r="E950">
        <v>4996659.33</v>
      </c>
      <c r="F950">
        <v>1432223.92</v>
      </c>
      <c r="G950">
        <v>14.79</v>
      </c>
      <c r="I950" s="21">
        <v>19140</v>
      </c>
      <c r="J950" s="22">
        <v>4994789.84</v>
      </c>
      <c r="K950" s="22">
        <v>1434591.78</v>
      </c>
      <c r="L950" s="22">
        <v>1.568</v>
      </c>
      <c r="M950">
        <f t="shared" si="14"/>
        <v>101.568</v>
      </c>
      <c r="N950">
        <v>4994789.84</v>
      </c>
      <c r="O950">
        <v>1434591.78</v>
      </c>
      <c r="P950">
        <v>19140</v>
      </c>
    </row>
    <row r="951" ht="15.15" spans="4:16">
      <c r="D951">
        <v>19094</v>
      </c>
      <c r="E951">
        <v>4996657.34</v>
      </c>
      <c r="F951">
        <v>1432224.75</v>
      </c>
      <c r="G951">
        <v>15.22</v>
      </c>
      <c r="I951" s="21">
        <v>19141</v>
      </c>
      <c r="J951" s="22">
        <v>4994790.1</v>
      </c>
      <c r="K951" s="22">
        <v>1434590.77</v>
      </c>
      <c r="L951" s="22">
        <v>1.318</v>
      </c>
      <c r="M951">
        <f t="shared" si="14"/>
        <v>101.318</v>
      </c>
      <c r="N951">
        <v>4994790.1</v>
      </c>
      <c r="O951">
        <v>1434590.77</v>
      </c>
      <c r="P951">
        <v>19141</v>
      </c>
    </row>
    <row r="952" ht="15.15" spans="4:16">
      <c r="D952">
        <v>19093</v>
      </c>
      <c r="E952">
        <v>4996652.88</v>
      </c>
      <c r="F952">
        <v>1432226.28</v>
      </c>
      <c r="G952">
        <v>15.18</v>
      </c>
      <c r="I952" s="21">
        <v>19142</v>
      </c>
      <c r="J952" s="22">
        <v>4994790.32</v>
      </c>
      <c r="K952" s="22">
        <v>1434590.01</v>
      </c>
      <c r="L952" s="22">
        <v>0.458</v>
      </c>
      <c r="M952">
        <f t="shared" si="14"/>
        <v>100.458</v>
      </c>
      <c r="N952">
        <v>4994790.32</v>
      </c>
      <c r="O952">
        <v>1434590.01</v>
      </c>
      <c r="P952">
        <v>19142</v>
      </c>
    </row>
    <row r="953" ht="15.15" spans="4:16">
      <c r="D953">
        <v>19092</v>
      </c>
      <c r="E953">
        <v>4996649.93</v>
      </c>
      <c r="F953">
        <v>1432227.29</v>
      </c>
      <c r="G953">
        <v>15.07</v>
      </c>
      <c r="I953" s="21">
        <v>19143</v>
      </c>
      <c r="J953" s="22">
        <v>4994790.68</v>
      </c>
      <c r="K953" s="22">
        <v>1434588.88</v>
      </c>
      <c r="L953" s="22">
        <v>0.048</v>
      </c>
      <c r="M953">
        <f t="shared" si="14"/>
        <v>100.048</v>
      </c>
      <c r="N953">
        <v>4994790.68</v>
      </c>
      <c r="O953">
        <v>1434588.88</v>
      </c>
      <c r="P953">
        <v>19143</v>
      </c>
    </row>
    <row r="954" ht="15.15" spans="4:16">
      <c r="D954">
        <v>19091</v>
      </c>
      <c r="E954">
        <v>4996648.54</v>
      </c>
      <c r="F954">
        <v>1432227.9</v>
      </c>
      <c r="G954">
        <v>15.16</v>
      </c>
      <c r="I954" s="21">
        <v>19144</v>
      </c>
      <c r="J954" s="22">
        <v>4994790.63</v>
      </c>
      <c r="K954" s="22">
        <v>1434588.5</v>
      </c>
      <c r="L954" s="22">
        <v>-0.122</v>
      </c>
      <c r="M954">
        <f t="shared" si="14"/>
        <v>99.878</v>
      </c>
      <c r="N954">
        <v>4994790.63</v>
      </c>
      <c r="O954">
        <v>1434588.5</v>
      </c>
      <c r="P954">
        <v>19144</v>
      </c>
    </row>
    <row r="955" ht="15.15" spans="4:16">
      <c r="D955">
        <v>19090</v>
      </c>
      <c r="E955">
        <v>4996646.4</v>
      </c>
      <c r="F955">
        <v>1432228.66</v>
      </c>
      <c r="G955">
        <v>15.34</v>
      </c>
      <c r="I955" s="21">
        <v>19145</v>
      </c>
      <c r="J955" s="22">
        <v>4994790.54</v>
      </c>
      <c r="K955" s="22">
        <v>1434588.01</v>
      </c>
      <c r="L955" s="22">
        <v>-0.302</v>
      </c>
      <c r="M955">
        <f t="shared" si="14"/>
        <v>99.698</v>
      </c>
      <c r="N955">
        <v>4994790.54</v>
      </c>
      <c r="O955">
        <v>1434588.01</v>
      </c>
      <c r="P955">
        <v>19145</v>
      </c>
    </row>
    <row r="956" ht="15.15" spans="4:16">
      <c r="D956">
        <v>19089</v>
      </c>
      <c r="E956">
        <v>4996642.87</v>
      </c>
      <c r="F956">
        <v>1432229.87</v>
      </c>
      <c r="G956">
        <v>15.4</v>
      </c>
      <c r="I956" s="21">
        <v>19146</v>
      </c>
      <c r="J956" s="22">
        <v>4994790.72</v>
      </c>
      <c r="K956" s="22">
        <v>1434585.68</v>
      </c>
      <c r="L956" s="22">
        <v>-0.522</v>
      </c>
      <c r="M956">
        <f t="shared" si="14"/>
        <v>99.478</v>
      </c>
      <c r="N956">
        <v>4994790.72</v>
      </c>
      <c r="O956">
        <v>1434585.68</v>
      </c>
      <c r="P956">
        <v>19146</v>
      </c>
    </row>
    <row r="957" ht="15.15" spans="4:16">
      <c r="D957">
        <v>19120</v>
      </c>
      <c r="E957">
        <v>4994781.11</v>
      </c>
      <c r="F957">
        <v>1434659.15</v>
      </c>
      <c r="G957">
        <v>12.14</v>
      </c>
      <c r="I957" s="21">
        <v>19147</v>
      </c>
      <c r="J957" s="22">
        <v>4994791.01</v>
      </c>
      <c r="K957" s="22">
        <v>1434581.36</v>
      </c>
      <c r="L957" s="22">
        <v>-0.622</v>
      </c>
      <c r="M957">
        <f t="shared" si="14"/>
        <v>99.378</v>
      </c>
      <c r="N957">
        <v>4994791.01</v>
      </c>
      <c r="O957">
        <v>1434581.36</v>
      </c>
      <c r="P957">
        <v>19147</v>
      </c>
    </row>
    <row r="958" ht="15.15" spans="4:16">
      <c r="D958">
        <v>19121</v>
      </c>
      <c r="E958">
        <v>4994781.6</v>
      </c>
      <c r="F958">
        <v>1434654.18</v>
      </c>
      <c r="G958">
        <v>12.12</v>
      </c>
      <c r="I958" s="21">
        <v>19148</v>
      </c>
      <c r="J958" s="22">
        <v>4994791</v>
      </c>
      <c r="K958" s="22">
        <v>1434579.51</v>
      </c>
      <c r="L958" s="22">
        <v>-0.932</v>
      </c>
      <c r="M958">
        <f t="shared" si="14"/>
        <v>99.068</v>
      </c>
      <c r="N958">
        <v>4994791</v>
      </c>
      <c r="O958">
        <v>1434579.51</v>
      </c>
      <c r="P958">
        <v>19148</v>
      </c>
    </row>
    <row r="959" ht="15.15" spans="4:16">
      <c r="D959">
        <v>19122</v>
      </c>
      <c r="E959">
        <v>4994782.06</v>
      </c>
      <c r="F959">
        <v>1434649.9</v>
      </c>
      <c r="G959">
        <v>12.09</v>
      </c>
      <c r="I959" s="21">
        <v>19149</v>
      </c>
      <c r="J959" s="22">
        <v>4994791.38</v>
      </c>
      <c r="K959" s="22">
        <v>1434577.64</v>
      </c>
      <c r="L959" s="22">
        <v>-1.232</v>
      </c>
      <c r="M959">
        <f t="shared" si="14"/>
        <v>98.768</v>
      </c>
      <c r="N959">
        <v>4994791.38</v>
      </c>
      <c r="O959">
        <v>1434577.64</v>
      </c>
      <c r="P959">
        <v>19149</v>
      </c>
    </row>
    <row r="960" ht="15.15" spans="4:16">
      <c r="D960">
        <v>19123</v>
      </c>
      <c r="E960">
        <v>4994782.26</v>
      </c>
      <c r="F960">
        <v>1434646.53</v>
      </c>
      <c r="G960">
        <v>12.11</v>
      </c>
      <c r="I960" s="21">
        <v>19150</v>
      </c>
      <c r="J960" s="22">
        <v>4994791.33</v>
      </c>
      <c r="K960" s="22">
        <v>1434575.65</v>
      </c>
      <c r="L960" s="22">
        <v>-0.292</v>
      </c>
      <c r="M960">
        <f t="shared" si="14"/>
        <v>99.708</v>
      </c>
      <c r="N960">
        <v>4994791.33</v>
      </c>
      <c r="O960">
        <v>1434575.65</v>
      </c>
      <c r="P960">
        <v>19150</v>
      </c>
    </row>
    <row r="961" ht="15.15" spans="4:16">
      <c r="D961">
        <v>19124</v>
      </c>
      <c r="E961">
        <v>4994782.44</v>
      </c>
      <c r="F961">
        <v>1434645.6</v>
      </c>
      <c r="G961">
        <v>12.18</v>
      </c>
      <c r="I961" s="21">
        <v>19151</v>
      </c>
      <c r="J961" s="22">
        <v>4994791.41</v>
      </c>
      <c r="K961" s="22">
        <v>1434574.9</v>
      </c>
      <c r="L961" s="22">
        <v>0.007</v>
      </c>
      <c r="M961">
        <f t="shared" si="14"/>
        <v>100.007</v>
      </c>
      <c r="N961">
        <v>4994791.41</v>
      </c>
      <c r="O961">
        <v>1434574.9</v>
      </c>
      <c r="P961">
        <v>19151</v>
      </c>
    </row>
    <row r="962" ht="15.15" spans="4:16">
      <c r="D962">
        <v>19125</v>
      </c>
      <c r="E962">
        <v>4994782.88</v>
      </c>
      <c r="F962">
        <v>1434645.45</v>
      </c>
      <c r="G962">
        <v>11.39</v>
      </c>
      <c r="I962" s="21">
        <v>19152</v>
      </c>
      <c r="J962" s="22">
        <v>4994791.87</v>
      </c>
      <c r="K962" s="22">
        <v>1434572.65</v>
      </c>
      <c r="L962" s="22">
        <v>0.167</v>
      </c>
      <c r="M962">
        <f t="shared" ref="M962:M995" si="15">L962+100</f>
        <v>100.167</v>
      </c>
      <c r="N962">
        <v>4994791.87</v>
      </c>
      <c r="O962">
        <v>1434572.65</v>
      </c>
      <c r="P962">
        <v>19152</v>
      </c>
    </row>
    <row r="963" ht="15.15" spans="4:16">
      <c r="D963">
        <v>19126</v>
      </c>
      <c r="E963">
        <v>4994783.02</v>
      </c>
      <c r="F963">
        <v>1434644.36</v>
      </c>
      <c r="G963">
        <v>10.81</v>
      </c>
      <c r="I963" s="21">
        <v>19153</v>
      </c>
      <c r="J963" s="22">
        <v>4994792.08</v>
      </c>
      <c r="K963" s="22">
        <v>1434572.1</v>
      </c>
      <c r="L963" s="22">
        <v>0.017</v>
      </c>
      <c r="M963">
        <f t="shared" si="15"/>
        <v>100.017</v>
      </c>
      <c r="N963">
        <v>4994792.08</v>
      </c>
      <c r="O963">
        <v>1434572.1</v>
      </c>
      <c r="P963">
        <v>19153</v>
      </c>
    </row>
    <row r="964" ht="15.15" spans="4:16">
      <c r="D964">
        <v>19127</v>
      </c>
      <c r="E964">
        <v>4994784.15</v>
      </c>
      <c r="F964">
        <v>1434637</v>
      </c>
      <c r="G964">
        <v>10.23</v>
      </c>
      <c r="I964" s="21">
        <v>19154</v>
      </c>
      <c r="J964" s="22">
        <v>4994792.1</v>
      </c>
      <c r="K964" s="22">
        <v>1434571.9</v>
      </c>
      <c r="L964" s="22">
        <v>-0.203</v>
      </c>
      <c r="M964">
        <f t="shared" si="15"/>
        <v>99.797</v>
      </c>
      <c r="N964">
        <v>4994792.1</v>
      </c>
      <c r="O964">
        <v>1434571.9</v>
      </c>
      <c r="P964">
        <v>19154</v>
      </c>
    </row>
    <row r="965" ht="15.15" spans="4:16">
      <c r="D965">
        <v>19128</v>
      </c>
      <c r="E965">
        <v>4994784.31</v>
      </c>
      <c r="F965">
        <v>1434636.66</v>
      </c>
      <c r="G965">
        <v>10.11</v>
      </c>
      <c r="I965" s="21">
        <v>19155</v>
      </c>
      <c r="J965" s="22">
        <v>4994797.89</v>
      </c>
      <c r="K965" s="22">
        <v>1434569.39</v>
      </c>
      <c r="L965" s="22">
        <v>-0.423</v>
      </c>
      <c r="M965">
        <f t="shared" si="15"/>
        <v>99.577</v>
      </c>
      <c r="N965">
        <v>4994797.89</v>
      </c>
      <c r="O965">
        <v>1434569.39</v>
      </c>
      <c r="P965">
        <v>19155</v>
      </c>
    </row>
    <row r="966" ht="15.15" spans="4:16">
      <c r="D966">
        <v>19129</v>
      </c>
      <c r="E966">
        <v>4994784.55</v>
      </c>
      <c r="F966">
        <v>1434635.04</v>
      </c>
      <c r="G966">
        <v>8.87</v>
      </c>
      <c r="I966" s="21">
        <v>19156</v>
      </c>
      <c r="J966" s="22">
        <v>4994798.85</v>
      </c>
      <c r="K966" s="22">
        <v>1434565.58</v>
      </c>
      <c r="L966" s="22">
        <v>-0.093</v>
      </c>
      <c r="M966">
        <f t="shared" si="15"/>
        <v>99.907</v>
      </c>
      <c r="N966">
        <v>4994798.85</v>
      </c>
      <c r="O966">
        <v>1434565.58</v>
      </c>
      <c r="P966">
        <v>19156</v>
      </c>
    </row>
    <row r="967" ht="15.15" spans="4:16">
      <c r="D967">
        <v>19130</v>
      </c>
      <c r="E967">
        <v>4994785.43</v>
      </c>
      <c r="F967">
        <v>1434632.25</v>
      </c>
      <c r="G967">
        <v>8.78</v>
      </c>
      <c r="I967" s="21">
        <v>19157</v>
      </c>
      <c r="J967" s="22">
        <v>4994799.08</v>
      </c>
      <c r="K967" s="22">
        <v>1434564.17</v>
      </c>
      <c r="L967" s="22">
        <v>-0.023</v>
      </c>
      <c r="M967">
        <f t="shared" si="15"/>
        <v>99.977</v>
      </c>
      <c r="N967">
        <v>4994799.08</v>
      </c>
      <c r="O967">
        <v>1434564.17</v>
      </c>
      <c r="P967">
        <v>19157</v>
      </c>
    </row>
    <row r="968" ht="15.15" spans="4:16">
      <c r="D968">
        <v>19131</v>
      </c>
      <c r="E968">
        <v>4994785.26</v>
      </c>
      <c r="F968">
        <v>1434630.19</v>
      </c>
      <c r="G968">
        <v>9.55</v>
      </c>
      <c r="I968" s="21">
        <v>2087</v>
      </c>
      <c r="J968" s="22">
        <v>4994799.35</v>
      </c>
      <c r="K968" s="22">
        <v>1434559.61</v>
      </c>
      <c r="L968" s="22">
        <v>-0.054</v>
      </c>
      <c r="M968">
        <f t="shared" si="15"/>
        <v>99.946</v>
      </c>
      <c r="N968">
        <v>4994799.35</v>
      </c>
      <c r="O968">
        <v>1434559.61</v>
      </c>
      <c r="P968">
        <v>2087</v>
      </c>
    </row>
    <row r="969" ht="15.15" spans="4:16">
      <c r="D969">
        <v>19132</v>
      </c>
      <c r="E969">
        <v>4994787.07</v>
      </c>
      <c r="F969">
        <v>1434626.46</v>
      </c>
      <c r="G969">
        <v>7.1</v>
      </c>
      <c r="I969" s="21">
        <v>19158</v>
      </c>
      <c r="J969" s="22">
        <v>4994794.17</v>
      </c>
      <c r="K969" s="22">
        <v>1434556.14</v>
      </c>
      <c r="L969" s="22">
        <v>-1.044</v>
      </c>
      <c r="M969">
        <f t="shared" si="15"/>
        <v>98.956</v>
      </c>
      <c r="N969">
        <v>4994794.17</v>
      </c>
      <c r="O969">
        <v>1434556.14</v>
      </c>
      <c r="P969">
        <v>19158</v>
      </c>
    </row>
    <row r="970" ht="15.15" spans="4:16">
      <c r="D970">
        <v>19133</v>
      </c>
      <c r="E970">
        <v>4994787.72</v>
      </c>
      <c r="F970">
        <v>1434624.03</v>
      </c>
      <c r="G970">
        <v>7.07</v>
      </c>
      <c r="I970" s="21">
        <v>19159</v>
      </c>
      <c r="J970" s="22">
        <v>4994794.1</v>
      </c>
      <c r="K970" s="22">
        <v>1434554.73</v>
      </c>
      <c r="L970" s="22">
        <v>-0.304</v>
      </c>
      <c r="M970">
        <f t="shared" si="15"/>
        <v>99.696</v>
      </c>
      <c r="N970">
        <v>4994794.1</v>
      </c>
      <c r="O970">
        <v>1434554.73</v>
      </c>
      <c r="P970">
        <v>19159</v>
      </c>
    </row>
    <row r="971" ht="15.15" spans="4:16">
      <c r="D971">
        <v>19134</v>
      </c>
      <c r="E971">
        <v>4994787.3</v>
      </c>
      <c r="F971">
        <v>1434618.6</v>
      </c>
      <c r="G971">
        <v>7.38</v>
      </c>
      <c r="I971" s="21">
        <v>2088</v>
      </c>
      <c r="J971" s="22">
        <v>4994796.59</v>
      </c>
      <c r="K971" s="22">
        <v>1434551.9</v>
      </c>
      <c r="L971" s="22">
        <v>-0.394</v>
      </c>
      <c r="M971">
        <f t="shared" si="15"/>
        <v>99.606</v>
      </c>
      <c r="N971">
        <v>4994796.59</v>
      </c>
      <c r="O971">
        <v>1434551.9</v>
      </c>
      <c r="P971">
        <v>2088</v>
      </c>
    </row>
    <row r="972" ht="15.15" spans="4:16">
      <c r="D972">
        <v>19135</v>
      </c>
      <c r="E972">
        <v>4994787.63</v>
      </c>
      <c r="F972">
        <v>1434613.68</v>
      </c>
      <c r="G972">
        <v>7.85</v>
      </c>
      <c r="I972" s="21">
        <v>19160</v>
      </c>
      <c r="J972" s="22">
        <v>4994793.91</v>
      </c>
      <c r="K972" s="22">
        <v>1434551.32</v>
      </c>
      <c r="L972" s="22">
        <v>-0.704</v>
      </c>
      <c r="M972">
        <f t="shared" si="15"/>
        <v>99.296</v>
      </c>
      <c r="N972">
        <v>4994793.91</v>
      </c>
      <c r="O972">
        <v>1434551.32</v>
      </c>
      <c r="P972">
        <v>19160</v>
      </c>
    </row>
    <row r="973" ht="15.15" spans="4:16">
      <c r="D973">
        <v>19136</v>
      </c>
      <c r="E973">
        <v>4994787.97</v>
      </c>
      <c r="F973">
        <v>1434609.36</v>
      </c>
      <c r="G973">
        <v>8.23</v>
      </c>
      <c r="I973" s="21">
        <v>2089</v>
      </c>
      <c r="J973" s="22">
        <v>4994794.49</v>
      </c>
      <c r="K973" s="22">
        <v>1434548.79</v>
      </c>
      <c r="L973" s="22">
        <v>-0.524</v>
      </c>
      <c r="M973">
        <f t="shared" si="15"/>
        <v>99.476</v>
      </c>
      <c r="N973">
        <v>4994794.49</v>
      </c>
      <c r="O973">
        <v>1434548.79</v>
      </c>
      <c r="P973">
        <v>2089</v>
      </c>
    </row>
    <row r="974" ht="15.15" spans="4:16">
      <c r="D974">
        <v>19137</v>
      </c>
      <c r="E974">
        <v>4994789.15</v>
      </c>
      <c r="F974">
        <v>1434604.41</v>
      </c>
      <c r="G974">
        <v>8.5</v>
      </c>
      <c r="I974" s="21">
        <v>19161</v>
      </c>
      <c r="J974" s="22">
        <v>4994794.45</v>
      </c>
      <c r="K974" s="22">
        <v>1434548.2</v>
      </c>
      <c r="L974" s="22">
        <v>-0.444</v>
      </c>
      <c r="M974">
        <f t="shared" si="15"/>
        <v>99.556</v>
      </c>
      <c r="N974">
        <v>4994794.45</v>
      </c>
      <c r="O974">
        <v>1434548.2</v>
      </c>
      <c r="P974">
        <v>19161</v>
      </c>
    </row>
    <row r="975" ht="15.15" spans="4:16">
      <c r="D975">
        <v>19138</v>
      </c>
      <c r="E975">
        <v>4994788.89</v>
      </c>
      <c r="F975">
        <v>1434601.65</v>
      </c>
      <c r="G975">
        <v>8.78</v>
      </c>
      <c r="I975" s="21">
        <v>19162</v>
      </c>
      <c r="J975" s="22">
        <v>4994796.04</v>
      </c>
      <c r="K975" s="22">
        <v>1434540.1</v>
      </c>
      <c r="L975" s="22">
        <v>-0.544</v>
      </c>
      <c r="M975">
        <f t="shared" si="15"/>
        <v>99.456</v>
      </c>
      <c r="N975">
        <v>4994796.04</v>
      </c>
      <c r="O975">
        <v>1434540.1</v>
      </c>
      <c r="P975">
        <v>19162</v>
      </c>
    </row>
    <row r="976" ht="15.15" spans="4:16">
      <c r="D976">
        <v>19139</v>
      </c>
      <c r="E976">
        <v>4994789.46</v>
      </c>
      <c r="F976">
        <v>1434595.88</v>
      </c>
      <c r="G976">
        <v>8.8</v>
      </c>
      <c r="I976" s="21">
        <v>2090</v>
      </c>
      <c r="J976" s="22">
        <v>4994796.72</v>
      </c>
      <c r="K976" s="22">
        <v>1434537.45</v>
      </c>
      <c r="L976" s="22">
        <v>-0.695</v>
      </c>
      <c r="M976">
        <f t="shared" si="15"/>
        <v>99.305</v>
      </c>
      <c r="N976">
        <v>4994796.72</v>
      </c>
      <c r="O976">
        <v>1434537.45</v>
      </c>
      <c r="P976">
        <v>2090</v>
      </c>
    </row>
    <row r="977" ht="15.15" spans="4:16">
      <c r="D977">
        <v>19140</v>
      </c>
      <c r="E977">
        <v>4994789.84</v>
      </c>
      <c r="F977">
        <v>1434591.78</v>
      </c>
      <c r="G977">
        <v>8.76</v>
      </c>
      <c r="I977" s="21">
        <v>2091</v>
      </c>
      <c r="J977" s="22">
        <v>4994799.43</v>
      </c>
      <c r="K977" s="22">
        <v>1434532.29</v>
      </c>
      <c r="L977" s="22">
        <v>-0.765</v>
      </c>
      <c r="M977">
        <f t="shared" si="15"/>
        <v>99.235</v>
      </c>
      <c r="N977">
        <v>4994799.43</v>
      </c>
      <c r="O977">
        <v>1434532.29</v>
      </c>
      <c r="P977">
        <v>2091</v>
      </c>
    </row>
    <row r="978" ht="15.15" spans="4:16">
      <c r="D978">
        <v>19141</v>
      </c>
      <c r="E978">
        <v>4994790.1</v>
      </c>
      <c r="F978">
        <v>1434590.77</v>
      </c>
      <c r="G978">
        <v>8.51</v>
      </c>
      <c r="I978" s="21">
        <v>19163</v>
      </c>
      <c r="J978" s="22">
        <v>4994797.21</v>
      </c>
      <c r="K978" s="22">
        <v>1434527.22</v>
      </c>
      <c r="L978" s="22">
        <v>-0.785</v>
      </c>
      <c r="M978">
        <f t="shared" si="15"/>
        <v>99.215</v>
      </c>
      <c r="N978">
        <v>4994797.21</v>
      </c>
      <c r="O978">
        <v>1434527.22</v>
      </c>
      <c r="P978">
        <v>19163</v>
      </c>
    </row>
    <row r="979" ht="15.15" spans="4:16">
      <c r="D979">
        <v>19142</v>
      </c>
      <c r="E979">
        <v>4994790.32</v>
      </c>
      <c r="F979">
        <v>1434590.01</v>
      </c>
      <c r="G979">
        <v>7.65</v>
      </c>
      <c r="I979" s="21">
        <v>19164</v>
      </c>
      <c r="J979" s="22">
        <v>4994799.29</v>
      </c>
      <c r="K979" s="22">
        <v>1434520.08</v>
      </c>
      <c r="L979" s="22">
        <v>-0.866</v>
      </c>
      <c r="M979">
        <f t="shared" si="15"/>
        <v>99.134</v>
      </c>
      <c r="N979">
        <v>4994799.29</v>
      </c>
      <c r="O979">
        <v>1434520.08</v>
      </c>
      <c r="P979">
        <v>19164</v>
      </c>
    </row>
    <row r="980" ht="15.15" spans="4:16">
      <c r="D980">
        <v>19143</v>
      </c>
      <c r="E980">
        <v>4994790.68</v>
      </c>
      <c r="F980">
        <v>1434588.88</v>
      </c>
      <c r="G980">
        <v>7.24</v>
      </c>
      <c r="I980" s="21">
        <v>1007</v>
      </c>
      <c r="J980" s="22">
        <v>4994804.126</v>
      </c>
      <c r="K980" s="22">
        <v>1434504.636</v>
      </c>
      <c r="L980" s="22">
        <v>-1.048</v>
      </c>
      <c r="M980">
        <f t="shared" si="15"/>
        <v>98.952</v>
      </c>
      <c r="N980">
        <v>4994804.126</v>
      </c>
      <c r="O980">
        <v>1434504.636</v>
      </c>
      <c r="P980">
        <v>1007</v>
      </c>
    </row>
    <row r="981" ht="15.15" spans="4:16">
      <c r="D981">
        <v>19144</v>
      </c>
      <c r="E981">
        <v>4994790.63</v>
      </c>
      <c r="F981">
        <v>1434588.5</v>
      </c>
      <c r="G981">
        <v>7.07</v>
      </c>
      <c r="I981" s="21">
        <v>1006</v>
      </c>
      <c r="J981" s="22">
        <v>4994804.126</v>
      </c>
      <c r="K981" s="22">
        <v>1434504.633</v>
      </c>
      <c r="L981" s="22">
        <v>-1.048</v>
      </c>
      <c r="M981">
        <f t="shared" si="15"/>
        <v>98.952</v>
      </c>
      <c r="N981">
        <v>4994804.126</v>
      </c>
      <c r="O981">
        <v>1434504.633</v>
      </c>
      <c r="P981">
        <v>1006</v>
      </c>
    </row>
    <row r="982" ht="15.15" spans="4:16">
      <c r="D982">
        <v>19145</v>
      </c>
      <c r="E982">
        <v>4994790.54</v>
      </c>
      <c r="F982">
        <v>1434588.01</v>
      </c>
      <c r="G982">
        <v>6.89</v>
      </c>
      <c r="I982" s="21">
        <v>1008</v>
      </c>
      <c r="J982" s="22">
        <v>4994804.548</v>
      </c>
      <c r="K982" s="22">
        <v>1434500.254</v>
      </c>
      <c r="L982" s="22">
        <v>-0.053</v>
      </c>
      <c r="M982">
        <f t="shared" si="15"/>
        <v>99.947</v>
      </c>
      <c r="N982">
        <v>4994804.548</v>
      </c>
      <c r="O982">
        <v>1434500.254</v>
      </c>
      <c r="P982">
        <v>1008</v>
      </c>
    </row>
    <row r="983" ht="15.15" spans="4:16">
      <c r="D983">
        <v>19146</v>
      </c>
      <c r="E983">
        <v>4994790.72</v>
      </c>
      <c r="F983">
        <v>1434585.68</v>
      </c>
      <c r="G983">
        <v>6.67</v>
      </c>
      <c r="I983" s="21">
        <v>1011</v>
      </c>
      <c r="J983" s="22">
        <v>4994816.225</v>
      </c>
      <c r="K983" s="22">
        <v>1434499.151</v>
      </c>
      <c r="L983" s="22">
        <v>-0.108</v>
      </c>
      <c r="M983">
        <f t="shared" si="15"/>
        <v>99.892</v>
      </c>
      <c r="N983">
        <v>4994816.225</v>
      </c>
      <c r="O983">
        <v>1434499.151</v>
      </c>
      <c r="P983">
        <v>1011</v>
      </c>
    </row>
    <row r="984" ht="15.15" spans="4:16">
      <c r="D984">
        <v>19147</v>
      </c>
      <c r="E984">
        <v>4994791.01</v>
      </c>
      <c r="F984">
        <v>1434581.36</v>
      </c>
      <c r="G984">
        <v>6.57</v>
      </c>
      <c r="I984" s="21">
        <v>1009</v>
      </c>
      <c r="J984" s="22">
        <v>4994804.753</v>
      </c>
      <c r="K984" s="22">
        <v>1434496.949</v>
      </c>
      <c r="L984" s="22">
        <v>-0.101</v>
      </c>
      <c r="M984">
        <f t="shared" si="15"/>
        <v>99.899</v>
      </c>
      <c r="N984">
        <v>4994804.753</v>
      </c>
      <c r="O984">
        <v>1434496.949</v>
      </c>
      <c r="P984">
        <v>1009</v>
      </c>
    </row>
    <row r="985" ht="15.15" spans="4:16">
      <c r="D985">
        <v>19148</v>
      </c>
      <c r="E985">
        <v>4994791</v>
      </c>
      <c r="F985">
        <v>1434579.51</v>
      </c>
      <c r="G985">
        <v>6.26</v>
      </c>
      <c r="I985" s="21">
        <v>1010</v>
      </c>
      <c r="J985" s="22">
        <v>4994804.756</v>
      </c>
      <c r="K985" s="22">
        <v>1434496.907</v>
      </c>
      <c r="L985" s="22">
        <v>-0.095</v>
      </c>
      <c r="M985">
        <f t="shared" si="15"/>
        <v>99.905</v>
      </c>
      <c r="N985">
        <v>4994804.756</v>
      </c>
      <c r="O985">
        <v>1434496.907</v>
      </c>
      <c r="P985">
        <v>1010</v>
      </c>
    </row>
    <row r="986" ht="15.15" spans="4:16">
      <c r="D986">
        <v>19149</v>
      </c>
      <c r="E986">
        <v>4994791.38</v>
      </c>
      <c r="F986">
        <v>1434577.64</v>
      </c>
      <c r="G986">
        <v>5.96</v>
      </c>
      <c r="I986" s="21">
        <v>20086</v>
      </c>
      <c r="J986" s="22">
        <v>4994816.03</v>
      </c>
      <c r="K986" s="22">
        <v>1434498.83</v>
      </c>
      <c r="L986" s="22">
        <v>-0.067</v>
      </c>
      <c r="M986">
        <f t="shared" si="15"/>
        <v>99.933</v>
      </c>
      <c r="N986">
        <v>4994816.03</v>
      </c>
      <c r="O986">
        <v>1434498.83</v>
      </c>
      <c r="P986">
        <v>20086</v>
      </c>
    </row>
    <row r="987" ht="15.15" spans="4:16">
      <c r="D987">
        <v>19150</v>
      </c>
      <c r="E987">
        <v>4994791.33</v>
      </c>
      <c r="F987">
        <v>1434575.65</v>
      </c>
      <c r="G987">
        <v>6.9</v>
      </c>
      <c r="I987" s="21">
        <v>19165</v>
      </c>
      <c r="J987" s="22">
        <v>4994803.4</v>
      </c>
      <c r="K987" s="22">
        <v>1434493.33</v>
      </c>
      <c r="L987" s="22">
        <v>-0.147</v>
      </c>
      <c r="M987">
        <f t="shared" si="15"/>
        <v>99.853</v>
      </c>
      <c r="N987">
        <v>4994803.4</v>
      </c>
      <c r="O987">
        <v>1434493.33</v>
      </c>
      <c r="P987">
        <v>19165</v>
      </c>
    </row>
    <row r="988" ht="15.15" spans="4:16">
      <c r="D988">
        <v>19151</v>
      </c>
      <c r="E988">
        <v>4994791.41</v>
      </c>
      <c r="F988">
        <v>1434574.9</v>
      </c>
      <c r="G988">
        <v>7.2</v>
      </c>
      <c r="I988" s="21">
        <v>20083</v>
      </c>
      <c r="J988" s="22">
        <v>4994801.25</v>
      </c>
      <c r="K988" s="22">
        <v>1434488.94</v>
      </c>
      <c r="L988" s="22">
        <v>1.963</v>
      </c>
      <c r="M988">
        <f t="shared" si="15"/>
        <v>101.963</v>
      </c>
      <c r="N988">
        <v>4994801.25</v>
      </c>
      <c r="O988">
        <v>1434488.94</v>
      </c>
      <c r="P988">
        <v>20083</v>
      </c>
    </row>
    <row r="989" ht="15.15" spans="4:16">
      <c r="D989">
        <v>19152</v>
      </c>
      <c r="E989">
        <v>4994791.87</v>
      </c>
      <c r="F989">
        <v>1434572.65</v>
      </c>
      <c r="G989">
        <v>7.36</v>
      </c>
      <c r="I989" s="21">
        <v>20082</v>
      </c>
      <c r="J989" s="22">
        <v>4994800.76</v>
      </c>
      <c r="K989" s="22">
        <v>1434486.76</v>
      </c>
      <c r="L989" s="22">
        <v>3.053</v>
      </c>
      <c r="M989">
        <f t="shared" si="15"/>
        <v>103.053</v>
      </c>
      <c r="N989">
        <v>4994800.76</v>
      </c>
      <c r="O989">
        <v>1434486.76</v>
      </c>
      <c r="P989">
        <v>20082</v>
      </c>
    </row>
    <row r="990" ht="15.15" spans="4:16">
      <c r="D990">
        <v>19153</v>
      </c>
      <c r="E990">
        <v>4994792.08</v>
      </c>
      <c r="F990">
        <v>1434572.1</v>
      </c>
      <c r="G990">
        <v>7.21</v>
      </c>
      <c r="I990" s="21">
        <v>20081</v>
      </c>
      <c r="J990" s="22">
        <v>4994801.11</v>
      </c>
      <c r="K990" s="22">
        <v>1434483.42</v>
      </c>
      <c r="L990" s="22">
        <v>3.003</v>
      </c>
      <c r="M990">
        <f t="shared" si="15"/>
        <v>103.003</v>
      </c>
      <c r="N990">
        <v>4994801.11</v>
      </c>
      <c r="O990">
        <v>1434483.42</v>
      </c>
      <c r="P990">
        <v>20081</v>
      </c>
    </row>
    <row r="991" ht="15.15" spans="4:16">
      <c r="D991">
        <v>19154</v>
      </c>
      <c r="E991">
        <v>4994792.1</v>
      </c>
      <c r="F991">
        <v>1434571.9</v>
      </c>
      <c r="G991">
        <v>6.99</v>
      </c>
      <c r="I991" s="21">
        <v>20080</v>
      </c>
      <c r="J991" s="22">
        <v>4994801.47</v>
      </c>
      <c r="K991" s="22">
        <v>1434480.43</v>
      </c>
      <c r="L991" s="22">
        <v>3.812</v>
      </c>
      <c r="M991">
        <f t="shared" si="15"/>
        <v>103.812</v>
      </c>
      <c r="N991">
        <v>4994801.47</v>
      </c>
      <c r="O991">
        <v>1434480.43</v>
      </c>
      <c r="P991">
        <v>20080</v>
      </c>
    </row>
    <row r="992" ht="15.15" spans="4:16">
      <c r="D992">
        <v>19155</v>
      </c>
      <c r="E992">
        <v>4994797.89</v>
      </c>
      <c r="F992">
        <v>1434569.39</v>
      </c>
      <c r="G992">
        <v>6.77</v>
      </c>
      <c r="I992" s="21">
        <v>20085</v>
      </c>
      <c r="J992" s="22">
        <v>4994804.75</v>
      </c>
      <c r="K992" s="22">
        <v>1434476.31</v>
      </c>
      <c r="L992" s="22">
        <v>2.942</v>
      </c>
      <c r="M992">
        <f t="shared" si="15"/>
        <v>102.942</v>
      </c>
      <c r="N992">
        <v>4994804.75</v>
      </c>
      <c r="O992">
        <v>1434476.31</v>
      </c>
      <c r="P992">
        <v>20085</v>
      </c>
    </row>
    <row r="993" ht="15.15" spans="4:16">
      <c r="D993">
        <v>19156</v>
      </c>
      <c r="E993">
        <v>4994798.85</v>
      </c>
      <c r="F993">
        <v>1434565.58</v>
      </c>
      <c r="G993">
        <v>7.1</v>
      </c>
      <c r="I993" s="21">
        <v>20079</v>
      </c>
      <c r="J993" s="22">
        <v>4994801.29</v>
      </c>
      <c r="K993" s="22">
        <v>1434475.58</v>
      </c>
      <c r="L993" s="22">
        <v>4.142</v>
      </c>
      <c r="M993">
        <f t="shared" si="15"/>
        <v>104.142</v>
      </c>
      <c r="N993">
        <v>4994801.29</v>
      </c>
      <c r="O993">
        <v>1434475.58</v>
      </c>
      <c r="P993">
        <v>20079</v>
      </c>
    </row>
    <row r="994" ht="15.15" spans="4:16">
      <c r="D994">
        <v>19157</v>
      </c>
      <c r="E994">
        <v>4994799.08</v>
      </c>
      <c r="F994">
        <v>1434564.17</v>
      </c>
      <c r="G994">
        <v>7.17</v>
      </c>
      <c r="I994" s="21">
        <v>20078</v>
      </c>
      <c r="J994" s="22">
        <v>4994802.17</v>
      </c>
      <c r="K994" s="22">
        <v>1434468.45</v>
      </c>
      <c r="L994" s="22">
        <v>3.982</v>
      </c>
      <c r="M994">
        <f t="shared" si="15"/>
        <v>103.982</v>
      </c>
      <c r="N994">
        <v>4994802.17</v>
      </c>
      <c r="O994">
        <v>1434468.45</v>
      </c>
      <c r="P994">
        <v>20078</v>
      </c>
    </row>
    <row r="995" ht="15.15" spans="4:16">
      <c r="D995">
        <v>2087</v>
      </c>
      <c r="E995">
        <v>4994799.35</v>
      </c>
      <c r="F995">
        <v>1434559.61</v>
      </c>
      <c r="G995">
        <v>7.14</v>
      </c>
      <c r="I995" s="21">
        <v>20084</v>
      </c>
      <c r="J995" s="22">
        <v>4994802.32</v>
      </c>
      <c r="K995" s="22">
        <v>1434457</v>
      </c>
      <c r="L995" s="22">
        <v>3.861</v>
      </c>
      <c r="M995">
        <f t="shared" si="15"/>
        <v>103.861</v>
      </c>
      <c r="N995">
        <v>4994802.32</v>
      </c>
      <c r="O995">
        <v>1434457</v>
      </c>
      <c r="P995">
        <v>20084</v>
      </c>
    </row>
    <row r="996" spans="4:7">
      <c r="D996">
        <v>19158</v>
      </c>
      <c r="E996">
        <v>4994794.17</v>
      </c>
      <c r="F996">
        <v>1434556.14</v>
      </c>
      <c r="G996">
        <v>6.15</v>
      </c>
    </row>
    <row r="997" spans="4:7">
      <c r="D997">
        <v>19159</v>
      </c>
      <c r="E997">
        <v>4994794.1</v>
      </c>
      <c r="F997">
        <v>1434554.73</v>
      </c>
      <c r="G997">
        <v>6.89</v>
      </c>
    </row>
    <row r="998" spans="4:7">
      <c r="D998">
        <v>2088</v>
      </c>
      <c r="E998">
        <v>4994796.59</v>
      </c>
      <c r="F998">
        <v>1434551.9</v>
      </c>
      <c r="G998">
        <v>6.8</v>
      </c>
    </row>
    <row r="999" spans="4:7">
      <c r="D999">
        <v>19160</v>
      </c>
      <c r="E999">
        <v>4994793.91</v>
      </c>
      <c r="F999">
        <v>1434551.32</v>
      </c>
      <c r="G999">
        <v>6.49</v>
      </c>
    </row>
    <row r="1000" spans="4:7">
      <c r="D1000">
        <v>2089</v>
      </c>
      <c r="E1000">
        <v>4994794.49</v>
      </c>
      <c r="F1000">
        <v>1434548.79</v>
      </c>
      <c r="G1000">
        <v>6.67</v>
      </c>
    </row>
    <row r="1001" spans="4:7">
      <c r="D1001">
        <v>19161</v>
      </c>
      <c r="E1001">
        <v>4994794.45</v>
      </c>
      <c r="F1001">
        <v>1434548.2</v>
      </c>
      <c r="G1001">
        <v>6.75</v>
      </c>
    </row>
    <row r="1002" spans="4:7">
      <c r="D1002">
        <v>19162</v>
      </c>
      <c r="E1002">
        <v>4994796.04</v>
      </c>
      <c r="F1002">
        <v>1434540.1</v>
      </c>
      <c r="G1002">
        <v>6.65</v>
      </c>
    </row>
    <row r="1003" spans="4:7">
      <c r="D1003">
        <v>2090</v>
      </c>
      <c r="E1003">
        <v>4994796.72</v>
      </c>
      <c r="F1003">
        <v>1434537.45</v>
      </c>
      <c r="G1003">
        <v>6.5</v>
      </c>
    </row>
    <row r="1004" spans="4:7">
      <c r="D1004">
        <v>2091</v>
      </c>
      <c r="E1004">
        <v>4994799.43</v>
      </c>
      <c r="F1004">
        <v>1434532.29</v>
      </c>
      <c r="G1004">
        <v>6.43</v>
      </c>
    </row>
    <row r="1005" spans="4:7">
      <c r="D1005">
        <v>19163</v>
      </c>
      <c r="E1005">
        <v>4994797.21</v>
      </c>
      <c r="F1005">
        <v>1434527.22</v>
      </c>
      <c r="G1005">
        <v>6.41</v>
      </c>
    </row>
    <row r="1006" spans="4:7">
      <c r="D1006">
        <v>19164</v>
      </c>
      <c r="E1006">
        <v>4994799.29</v>
      </c>
      <c r="F1006">
        <v>1434520.08</v>
      </c>
      <c r="G1006">
        <v>6.33</v>
      </c>
    </row>
    <row r="1007" spans="4:7">
      <c r="D1007">
        <v>1007</v>
      </c>
      <c r="E1007">
        <v>4994804.126</v>
      </c>
      <c r="F1007">
        <v>1434504.636</v>
      </c>
      <c r="G1007">
        <v>6.148</v>
      </c>
    </row>
    <row r="1008" spans="4:7">
      <c r="D1008">
        <v>1006</v>
      </c>
      <c r="E1008">
        <v>4994804.126</v>
      </c>
      <c r="F1008">
        <v>1434504.633</v>
      </c>
      <c r="G1008">
        <v>6.148</v>
      </c>
    </row>
    <row r="1009" spans="4:7">
      <c r="D1009">
        <v>1008</v>
      </c>
      <c r="E1009">
        <v>4994804.548</v>
      </c>
      <c r="F1009">
        <v>1434500.254</v>
      </c>
      <c r="G1009">
        <v>7.144</v>
      </c>
    </row>
    <row r="1010" spans="4:7">
      <c r="D1010">
        <v>1011</v>
      </c>
      <c r="E1010">
        <v>4994816.225</v>
      </c>
      <c r="F1010">
        <v>1434499.151</v>
      </c>
      <c r="G1010">
        <v>7.089</v>
      </c>
    </row>
    <row r="1011" spans="4:7">
      <c r="D1011">
        <v>1009</v>
      </c>
      <c r="E1011">
        <v>4994804.753</v>
      </c>
      <c r="F1011">
        <v>1434496.949</v>
      </c>
      <c r="G1011">
        <v>7.096</v>
      </c>
    </row>
    <row r="1012" spans="4:7">
      <c r="D1012">
        <v>1010</v>
      </c>
      <c r="E1012">
        <v>4994804.756</v>
      </c>
      <c r="F1012">
        <v>1434496.907</v>
      </c>
      <c r="G1012">
        <v>7.102</v>
      </c>
    </row>
    <row r="1013" spans="4:7">
      <c r="D1013">
        <v>20086</v>
      </c>
      <c r="E1013">
        <v>4994816.03</v>
      </c>
      <c r="F1013">
        <v>1434498.83</v>
      </c>
      <c r="G1013">
        <v>7.13</v>
      </c>
    </row>
    <row r="1014" spans="4:7">
      <c r="D1014">
        <v>19165</v>
      </c>
      <c r="E1014">
        <v>4994803.4</v>
      </c>
      <c r="F1014">
        <v>1434493.33</v>
      </c>
      <c r="G1014">
        <v>7.05</v>
      </c>
    </row>
    <row r="1015" spans="4:7">
      <c r="D1015">
        <v>20083</v>
      </c>
      <c r="E1015">
        <v>4994801.25</v>
      </c>
      <c r="F1015">
        <v>1434488.94</v>
      </c>
      <c r="G1015">
        <v>9.16</v>
      </c>
    </row>
    <row r="1016" spans="4:7">
      <c r="D1016">
        <v>20082</v>
      </c>
      <c r="E1016">
        <v>4994800.76</v>
      </c>
      <c r="F1016">
        <v>1434486.76</v>
      </c>
      <c r="G1016">
        <v>10.25</v>
      </c>
    </row>
    <row r="1017" spans="4:7">
      <c r="D1017">
        <v>20081</v>
      </c>
      <c r="E1017">
        <v>4994801.11</v>
      </c>
      <c r="F1017">
        <v>1434483.42</v>
      </c>
      <c r="G1017">
        <v>10.2</v>
      </c>
    </row>
    <row r="1018" spans="4:7">
      <c r="D1018">
        <v>20080</v>
      </c>
      <c r="E1018">
        <v>4994801.47</v>
      </c>
      <c r="F1018">
        <v>1434480.43</v>
      </c>
      <c r="G1018">
        <v>11.01</v>
      </c>
    </row>
    <row r="1019" spans="4:7">
      <c r="D1019">
        <v>20085</v>
      </c>
      <c r="E1019">
        <v>4994804.75</v>
      </c>
      <c r="F1019">
        <v>1434476.31</v>
      </c>
      <c r="G1019">
        <v>10.14</v>
      </c>
    </row>
    <row r="1020" spans="4:7">
      <c r="D1020">
        <v>20079</v>
      </c>
      <c r="E1020">
        <v>4994801.29</v>
      </c>
      <c r="F1020">
        <v>1434475.58</v>
      </c>
      <c r="G1020">
        <v>11.34</v>
      </c>
    </row>
    <row r="1021" spans="4:7">
      <c r="D1021">
        <v>20078</v>
      </c>
      <c r="E1021">
        <v>4994802.17</v>
      </c>
      <c r="F1021">
        <v>1434468.45</v>
      </c>
      <c r="G1021">
        <v>11.18</v>
      </c>
    </row>
    <row r="1022" spans="4:7">
      <c r="D1022">
        <v>20084</v>
      </c>
      <c r="E1022">
        <v>4994802.32</v>
      </c>
      <c r="F1022">
        <v>1434457</v>
      </c>
      <c r="G1022">
        <v>11.06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5"/>
  <sheetViews>
    <sheetView tabSelected="1" topLeftCell="A613" workbookViewId="0">
      <selection activeCell="A621" sqref="A621:F621"/>
    </sheetView>
  </sheetViews>
  <sheetFormatPr defaultColWidth="8.88888888888889" defaultRowHeight="14.4"/>
  <cols>
    <col min="3" max="3" width="8.88888888888889" style="1"/>
    <col min="5" max="6" width="11.4444444444444"/>
    <col min="7" max="7" width="11.6666666666667" customWidth="1"/>
    <col min="8" max="8" width="4" customWidth="1"/>
    <col min="9" max="9" width="8.88888888888889" style="2"/>
    <col min="12" max="12" width="4.66666666666667" customWidth="1"/>
    <col min="14" max="14" width="12.3333333333333" customWidth="1"/>
    <col min="15" max="15" width="29.5555555555556" customWidth="1"/>
    <col min="16" max="16" width="29" customWidth="1"/>
  </cols>
  <sheetData>
    <row r="1" spans="1:17">
      <c r="A1" s="3" t="s">
        <v>1325</v>
      </c>
      <c r="B1" s="3" t="s">
        <v>1316</v>
      </c>
      <c r="C1" s="4" t="s">
        <v>1317</v>
      </c>
      <c r="D1" s="3" t="s">
        <v>1520</v>
      </c>
      <c r="E1" s="4" t="s">
        <v>1521</v>
      </c>
      <c r="F1" s="4" t="s">
        <v>1522</v>
      </c>
      <c r="H1" s="3"/>
      <c r="I1" s="5" t="s">
        <v>1323</v>
      </c>
      <c r="J1" s="3"/>
      <c r="K1" s="3"/>
      <c r="L1" s="3"/>
      <c r="M1" s="3"/>
      <c r="N1" s="3"/>
      <c r="P1" s="3"/>
      <c r="Q1" s="3"/>
    </row>
    <row r="2" outlineLevel="2" spans="1:17">
      <c r="A2" s="3" t="s">
        <v>1328</v>
      </c>
      <c r="B2" s="3" t="s">
        <v>13</v>
      </c>
      <c r="C2" s="4">
        <v>-43.127728493372</v>
      </c>
      <c r="D2" s="4">
        <v>147.641</v>
      </c>
      <c r="E2" s="4">
        <v>1428056.54</v>
      </c>
      <c r="F2" s="4">
        <v>5005279.23</v>
      </c>
      <c r="H2" s="3"/>
      <c r="I2" s="5" t="s">
        <v>1327</v>
      </c>
      <c r="J2" s="3"/>
      <c r="K2" s="3"/>
      <c r="L2" s="3"/>
      <c r="M2" s="3"/>
      <c r="N2" s="3"/>
      <c r="O2" s="3" t="str">
        <f>CONCATENATE("PO ",(C2)*1000,",",D2*1000)</f>
        <v>PO -43127.728493372,147641</v>
      </c>
      <c r="P2" s="3" t="s">
        <v>1574</v>
      </c>
      <c r="Q2" s="3"/>
    </row>
    <row r="3" outlineLevel="2" spans="1:17">
      <c r="A3" s="3" t="s">
        <v>1328</v>
      </c>
      <c r="B3" s="3" t="s">
        <v>15</v>
      </c>
      <c r="C3" s="4">
        <v>-29.8791751056604</v>
      </c>
      <c r="D3" s="4">
        <v>148.101</v>
      </c>
      <c r="E3" s="4">
        <v>1428044.87</v>
      </c>
      <c r="F3" s="4">
        <v>5005272.95</v>
      </c>
      <c r="H3" s="3"/>
      <c r="I3" s="5" t="s">
        <v>536</v>
      </c>
      <c r="J3" s="3"/>
      <c r="K3" s="3"/>
      <c r="L3" s="3"/>
      <c r="M3" s="3"/>
      <c r="N3" s="3"/>
      <c r="O3" s="3" t="str">
        <f t="shared" ref="O3:O36" si="0">CONCATENATE("PO ",(C3)*1000,",",D3*1000)</f>
        <v>PO -29879.1751056604,148101</v>
      </c>
      <c r="P3" s="3" t="s">
        <v>1575</v>
      </c>
      <c r="Q3" s="3"/>
    </row>
    <row r="4" outlineLevel="2" spans="1:17">
      <c r="A4" s="3" t="s">
        <v>1328</v>
      </c>
      <c r="B4" s="3" t="s">
        <v>17</v>
      </c>
      <c r="C4" s="4">
        <v>-28.6510360193552</v>
      </c>
      <c r="D4" s="4">
        <v>146.631</v>
      </c>
      <c r="E4" s="4">
        <v>1428043.85</v>
      </c>
      <c r="F4" s="4">
        <v>5005272.26</v>
      </c>
      <c r="H4" s="3"/>
      <c r="I4" s="5" t="s">
        <v>1329</v>
      </c>
      <c r="J4" s="3"/>
      <c r="K4" s="3"/>
      <c r="L4" s="3"/>
      <c r="M4" s="3"/>
      <c r="N4" s="3"/>
      <c r="O4" s="3" t="str">
        <f t="shared" si="0"/>
        <v>PO -28651.0360193552,146631</v>
      </c>
      <c r="P4" s="3" t="s">
        <v>1576</v>
      </c>
      <c r="Q4" s="3"/>
    </row>
    <row r="5" outlineLevel="2" spans="1:17">
      <c r="A5" s="3" t="s">
        <v>1328</v>
      </c>
      <c r="B5" s="3" t="s">
        <v>19</v>
      </c>
      <c r="C5" s="4">
        <v>-14.4875051333771</v>
      </c>
      <c r="D5" s="4">
        <v>146.19</v>
      </c>
      <c r="E5" s="4">
        <v>1428031.56</v>
      </c>
      <c r="F5" s="4">
        <v>5005265.22</v>
      </c>
      <c r="H5" s="3"/>
      <c r="I5" s="5" t="s">
        <v>983</v>
      </c>
      <c r="J5" s="3"/>
      <c r="K5" s="3"/>
      <c r="L5" s="3"/>
      <c r="M5" s="3"/>
      <c r="N5" s="3"/>
      <c r="O5" s="3" t="str">
        <f t="shared" si="0"/>
        <v>PO -14487.5051333771,146190</v>
      </c>
      <c r="P5" s="3" t="s">
        <v>1577</v>
      </c>
      <c r="Q5" s="3"/>
    </row>
    <row r="6" outlineLevel="2" spans="1:17">
      <c r="A6" s="3" t="s">
        <v>1328</v>
      </c>
      <c r="B6" s="3" t="s">
        <v>21</v>
      </c>
      <c r="C6" s="4">
        <v>2.31110904158393</v>
      </c>
      <c r="D6" s="4">
        <v>146.11</v>
      </c>
      <c r="E6" s="4">
        <v>1428016.95</v>
      </c>
      <c r="F6" s="4">
        <v>5005256.93</v>
      </c>
      <c r="H6" s="3"/>
      <c r="I6" s="5" t="s">
        <v>1327</v>
      </c>
      <c r="J6" s="3"/>
      <c r="K6" s="3"/>
      <c r="L6" s="3"/>
      <c r="M6" s="3"/>
      <c r="N6" s="3"/>
      <c r="O6" s="3" t="str">
        <f t="shared" si="0"/>
        <v>PO 2311.10904158393,146110</v>
      </c>
      <c r="P6" s="3" t="s">
        <v>1578</v>
      </c>
      <c r="Q6" s="3"/>
    </row>
    <row r="7" outlineLevel="2" spans="1:17">
      <c r="A7" s="3" t="s">
        <v>1328</v>
      </c>
      <c r="B7" s="3" t="s">
        <v>23</v>
      </c>
      <c r="C7" s="4">
        <v>21.5199480715741</v>
      </c>
      <c r="D7" s="4">
        <v>145.769</v>
      </c>
      <c r="E7" s="4">
        <v>1428000.34</v>
      </c>
      <c r="F7" s="4">
        <v>5005247.28</v>
      </c>
      <c r="H7" s="3"/>
      <c r="I7" s="5" t="s">
        <v>1327</v>
      </c>
      <c r="J7" s="3"/>
      <c r="K7" s="3"/>
      <c r="L7" s="3"/>
      <c r="M7" s="3"/>
      <c r="N7" s="3"/>
      <c r="O7" s="3" t="str">
        <f t="shared" si="0"/>
        <v>PO 21519.9480715741,145769</v>
      </c>
      <c r="P7" s="3" t="s">
        <v>1579</v>
      </c>
      <c r="Q7" s="3"/>
    </row>
    <row r="8" outlineLevel="2" spans="1:17">
      <c r="A8" s="3" t="s">
        <v>1328</v>
      </c>
      <c r="B8" s="3" t="s">
        <v>25</v>
      </c>
      <c r="C8" s="4">
        <v>33.2846442823976</v>
      </c>
      <c r="D8" s="4">
        <v>145.579</v>
      </c>
      <c r="E8" s="4">
        <v>1427990.03</v>
      </c>
      <c r="F8" s="4">
        <v>5005241.61</v>
      </c>
      <c r="H8" s="3"/>
      <c r="I8" s="5" t="s">
        <v>1525</v>
      </c>
      <c r="J8" s="3"/>
      <c r="K8" s="3"/>
      <c r="L8" s="3"/>
      <c r="M8" s="3"/>
      <c r="N8" s="3"/>
      <c r="O8" s="3" t="str">
        <f t="shared" si="0"/>
        <v>PO 33284.6442823976,145579</v>
      </c>
      <c r="P8" s="3" t="s">
        <v>1580</v>
      </c>
      <c r="Q8" s="3"/>
    </row>
    <row r="9" outlineLevel="2" spans="1:17">
      <c r="A9" s="3" t="s">
        <v>1328</v>
      </c>
      <c r="B9" s="3" t="s">
        <v>27</v>
      </c>
      <c r="C9" s="4">
        <v>38.5363867665737</v>
      </c>
      <c r="D9" s="4">
        <v>145.349</v>
      </c>
      <c r="E9" s="4">
        <v>1427985.45</v>
      </c>
      <c r="F9" s="4">
        <v>5005239.04</v>
      </c>
      <c r="H9" s="3"/>
      <c r="I9" s="5" t="s">
        <v>1327</v>
      </c>
      <c r="J9" s="3"/>
      <c r="K9" s="3"/>
      <c r="L9" s="3"/>
      <c r="M9" s="3"/>
      <c r="N9" s="3"/>
      <c r="O9" s="3" t="str">
        <f t="shared" si="0"/>
        <v>PO 38536.3867665737,145349</v>
      </c>
      <c r="P9" s="3" t="s">
        <v>1581</v>
      </c>
      <c r="Q9" s="3"/>
    </row>
    <row r="10" outlineLevel="2" spans="1:17">
      <c r="A10" s="3" t="s">
        <v>1328</v>
      </c>
      <c r="B10" s="3" t="s">
        <v>29</v>
      </c>
      <c r="C10" s="4">
        <v>43.7979180444174</v>
      </c>
      <c r="D10" s="4">
        <v>145.509</v>
      </c>
      <c r="E10" s="4">
        <v>1427981.03</v>
      </c>
      <c r="F10" s="4">
        <v>5005236.17</v>
      </c>
      <c r="H10" s="3"/>
      <c r="I10" s="5" t="s">
        <v>1327</v>
      </c>
      <c r="J10" s="3"/>
      <c r="K10" s="3"/>
      <c r="L10" s="3"/>
      <c r="M10" s="3"/>
      <c r="N10" s="3"/>
      <c r="O10" s="3" t="str">
        <f t="shared" si="0"/>
        <v>PO 43797.9180444174,145509</v>
      </c>
      <c r="P10" s="3" t="s">
        <v>1582</v>
      </c>
      <c r="Q10" s="3"/>
    </row>
    <row r="11" outlineLevel="2" spans="1:17">
      <c r="A11" s="3" t="s">
        <v>1328</v>
      </c>
      <c r="B11" s="3" t="s">
        <v>31</v>
      </c>
      <c r="C11" s="4">
        <v>48.8372530453796</v>
      </c>
      <c r="D11" s="4">
        <v>145.299</v>
      </c>
      <c r="E11" s="4">
        <v>1427976.54</v>
      </c>
      <c r="F11" s="4">
        <v>5005233.87</v>
      </c>
      <c r="H11" s="3"/>
      <c r="I11" s="5" t="s">
        <v>1327</v>
      </c>
      <c r="J11" s="3"/>
      <c r="K11" s="3"/>
      <c r="L11" s="3"/>
      <c r="M11" s="3"/>
      <c r="N11" s="3"/>
      <c r="O11" s="3" t="str">
        <f t="shared" si="0"/>
        <v>PO 48837.2530453796,145299</v>
      </c>
      <c r="P11" s="3" t="s">
        <v>1583</v>
      </c>
      <c r="Q11" s="3"/>
    </row>
    <row r="12" outlineLevel="2" spans="1:17">
      <c r="A12" s="3" t="s">
        <v>1328</v>
      </c>
      <c r="B12" s="3" t="s">
        <v>33</v>
      </c>
      <c r="C12" s="4">
        <v>56.3901156679016</v>
      </c>
      <c r="D12" s="4">
        <v>145.068</v>
      </c>
      <c r="E12" s="4">
        <v>1427969.91</v>
      </c>
      <c r="F12" s="4">
        <v>5005230.25</v>
      </c>
      <c r="H12" s="3"/>
      <c r="I12" s="5" t="s">
        <v>1327</v>
      </c>
      <c r="J12" s="3"/>
      <c r="K12" s="3"/>
      <c r="L12" s="3"/>
      <c r="M12" s="3"/>
      <c r="N12" s="3"/>
      <c r="O12" s="3" t="str">
        <f t="shared" si="0"/>
        <v>PO 56390.1156679016,145068</v>
      </c>
      <c r="P12" s="3" t="s">
        <v>1584</v>
      </c>
      <c r="Q12" s="3"/>
    </row>
    <row r="13" outlineLevel="2" spans="1:17">
      <c r="A13" s="3" t="s">
        <v>1328</v>
      </c>
      <c r="B13" s="3" t="s">
        <v>35</v>
      </c>
      <c r="C13" s="4">
        <v>62.1836007726599</v>
      </c>
      <c r="D13" s="4">
        <v>144.838</v>
      </c>
      <c r="E13" s="4">
        <v>1427964.9</v>
      </c>
      <c r="F13" s="4">
        <v>5005227.34</v>
      </c>
      <c r="H13" s="3"/>
      <c r="I13" s="5" t="s">
        <v>1327</v>
      </c>
      <c r="J13" s="3"/>
      <c r="K13" s="3"/>
      <c r="L13" s="3"/>
      <c r="M13" s="3"/>
      <c r="N13" s="3"/>
      <c r="O13" s="3" t="str">
        <f t="shared" si="0"/>
        <v>PO 62183.6007726599,144838</v>
      </c>
      <c r="P13" s="3" t="s">
        <v>1585</v>
      </c>
      <c r="Q13" s="3"/>
    </row>
    <row r="14" outlineLevel="2" spans="1:17">
      <c r="A14" s="3" t="s">
        <v>1328</v>
      </c>
      <c r="B14" s="3" t="s">
        <v>37</v>
      </c>
      <c r="C14" s="4">
        <v>67.4523215691909</v>
      </c>
      <c r="D14" s="4">
        <v>144.758</v>
      </c>
      <c r="E14" s="4">
        <v>1427960.42</v>
      </c>
      <c r="F14" s="4">
        <v>5005224.56</v>
      </c>
      <c r="H14" s="3"/>
      <c r="I14" s="5" t="s">
        <v>1327</v>
      </c>
      <c r="J14" s="3"/>
      <c r="K14" s="3"/>
      <c r="L14" s="3"/>
      <c r="M14" s="3"/>
      <c r="N14" s="3"/>
      <c r="O14" s="3" t="str">
        <f t="shared" si="0"/>
        <v>PO 67452.3215691909,144758</v>
      </c>
      <c r="P14" s="3" t="s">
        <v>1586</v>
      </c>
      <c r="Q14" s="3"/>
    </row>
    <row r="15" outlineLevel="2" spans="1:17">
      <c r="A15" s="3" t="s">
        <v>1328</v>
      </c>
      <c r="B15" s="3" t="s">
        <v>39</v>
      </c>
      <c r="C15" s="4">
        <v>72.4537118788372</v>
      </c>
      <c r="D15" s="4">
        <v>144.618</v>
      </c>
      <c r="E15" s="4">
        <v>1427956.18</v>
      </c>
      <c r="F15" s="4">
        <v>5005221.9</v>
      </c>
      <c r="H15" s="3"/>
      <c r="I15" s="5" t="s">
        <v>1327</v>
      </c>
      <c r="J15" s="3"/>
      <c r="K15" s="3"/>
      <c r="L15" s="3"/>
      <c r="M15" s="3"/>
      <c r="N15" s="3"/>
      <c r="O15" s="3" t="str">
        <f t="shared" si="0"/>
        <v>PO 72453.7118788372,144618</v>
      </c>
      <c r="P15" s="3" t="s">
        <v>1587</v>
      </c>
      <c r="Q15" s="3"/>
    </row>
    <row r="16" outlineLevel="2" spans="1:17">
      <c r="A16" s="3" t="s">
        <v>1328</v>
      </c>
      <c r="B16" s="3" t="s">
        <v>41</v>
      </c>
      <c r="C16" s="4">
        <v>74.9839927252227</v>
      </c>
      <c r="D16" s="4">
        <v>144.438</v>
      </c>
      <c r="E16" s="4">
        <v>1427953.98</v>
      </c>
      <c r="F16" s="4">
        <v>5005220.65</v>
      </c>
      <c r="H16" s="3"/>
      <c r="I16" s="5" t="s">
        <v>1327</v>
      </c>
      <c r="J16" s="3"/>
      <c r="K16" s="3"/>
      <c r="L16" s="3"/>
      <c r="M16" s="3"/>
      <c r="N16" s="3"/>
      <c r="O16" s="3" t="str">
        <f t="shared" si="0"/>
        <v>PO 74983.9927252227,144438</v>
      </c>
      <c r="P16" s="3" t="s">
        <v>1588</v>
      </c>
      <c r="Q16" s="3"/>
    </row>
    <row r="17" outlineLevel="2" spans="1:17">
      <c r="A17" s="3" t="s">
        <v>1328</v>
      </c>
      <c r="B17" s="3" t="s">
        <v>43</v>
      </c>
      <c r="C17" s="4">
        <v>79.4767302110746</v>
      </c>
      <c r="D17" s="4">
        <v>144.588</v>
      </c>
      <c r="E17" s="4">
        <v>1427949.84</v>
      </c>
      <c r="F17" s="4">
        <v>5005218.84</v>
      </c>
      <c r="H17" s="3"/>
      <c r="I17" s="5" t="s">
        <v>1327</v>
      </c>
      <c r="J17" s="3"/>
      <c r="K17" s="3"/>
      <c r="L17" s="3"/>
      <c r="M17" s="3"/>
      <c r="N17" s="3"/>
      <c r="O17" s="3" t="str">
        <f t="shared" si="0"/>
        <v>PO 79476.7302110746,144588</v>
      </c>
      <c r="P17" s="3" t="s">
        <v>1589</v>
      </c>
      <c r="Q17" s="3"/>
    </row>
    <row r="18" outlineLevel="2" spans="1:17">
      <c r="A18" s="3" t="s">
        <v>1328</v>
      </c>
      <c r="B18" s="3" t="s">
        <v>45</v>
      </c>
      <c r="C18" s="4">
        <v>82.7670109708648</v>
      </c>
      <c r="D18" s="4">
        <v>144.908</v>
      </c>
      <c r="E18" s="4">
        <v>1427947.05</v>
      </c>
      <c r="F18" s="4">
        <v>5005217.09</v>
      </c>
      <c r="H18" s="3"/>
      <c r="I18" s="5" t="s">
        <v>1525</v>
      </c>
      <c r="J18" s="3"/>
      <c r="K18" s="3"/>
      <c r="L18" s="3"/>
      <c r="M18" s="3"/>
      <c r="N18" s="3"/>
      <c r="O18" s="3" t="str">
        <f t="shared" si="0"/>
        <v>PO 82767.0109708648,144908</v>
      </c>
      <c r="P18" s="3" t="s">
        <v>1590</v>
      </c>
      <c r="Q18" s="3"/>
    </row>
    <row r="19" outlineLevel="2" spans="1:17">
      <c r="A19" s="3" t="s">
        <v>1328</v>
      </c>
      <c r="B19" s="3" t="s">
        <v>47</v>
      </c>
      <c r="C19" s="4">
        <v>83.7610105301543</v>
      </c>
      <c r="D19" s="4">
        <v>145.278</v>
      </c>
      <c r="E19" s="4">
        <v>1427946.1</v>
      </c>
      <c r="F19" s="4">
        <v>5005216.75</v>
      </c>
      <c r="H19" s="3"/>
      <c r="I19" s="5" t="s">
        <v>1329</v>
      </c>
      <c r="J19" s="3"/>
      <c r="K19" s="3"/>
      <c r="L19" s="3"/>
      <c r="M19" s="3"/>
      <c r="N19" s="3"/>
      <c r="O19" s="3" t="str">
        <f t="shared" si="0"/>
        <v>PO 83761.0105301543,145278</v>
      </c>
      <c r="P19" s="3" t="s">
        <v>1591</v>
      </c>
      <c r="Q19" s="3"/>
    </row>
    <row r="20" outlineLevel="2" spans="1:17">
      <c r="A20" s="3" t="s">
        <v>1328</v>
      </c>
      <c r="B20" s="3" t="s">
        <v>49</v>
      </c>
      <c r="C20" s="4">
        <v>84.5606399279958</v>
      </c>
      <c r="D20" s="4">
        <v>146.138</v>
      </c>
      <c r="E20" s="4">
        <v>1427945.47</v>
      </c>
      <c r="F20" s="4">
        <v>5005216.24</v>
      </c>
      <c r="H20" s="3"/>
      <c r="I20" s="5" t="s">
        <v>1334</v>
      </c>
      <c r="J20" s="3"/>
      <c r="K20" s="3"/>
      <c r="L20" s="3"/>
      <c r="M20" s="3"/>
      <c r="N20" s="3"/>
      <c r="O20" s="3" t="str">
        <f t="shared" si="0"/>
        <v>PO 84560.6399279958,146138</v>
      </c>
      <c r="P20" s="3" t="s">
        <v>1592</v>
      </c>
      <c r="Q20" s="3"/>
    </row>
    <row r="21" outlineLevel="2" spans="1:17">
      <c r="A21" s="3" t="s">
        <v>1328</v>
      </c>
      <c r="B21" s="3" t="s">
        <v>51</v>
      </c>
      <c r="C21" s="4">
        <v>90.1198210443403</v>
      </c>
      <c r="D21" s="4">
        <v>146.178</v>
      </c>
      <c r="E21" s="4">
        <v>1427939.61</v>
      </c>
      <c r="F21" s="4">
        <v>5005215.35</v>
      </c>
      <c r="H21" s="3"/>
      <c r="I21" s="5" t="s">
        <v>536</v>
      </c>
      <c r="J21" s="3"/>
      <c r="K21" s="3"/>
      <c r="L21" s="3"/>
      <c r="M21" s="3"/>
      <c r="N21" s="3"/>
      <c r="O21" s="3" t="str">
        <f t="shared" si="0"/>
        <v>PO 90119.8210443403,146178</v>
      </c>
      <c r="P21" s="3" t="s">
        <v>1593</v>
      </c>
      <c r="Q21" s="3"/>
    </row>
    <row r="22" outlineLevel="2" spans="1:17">
      <c r="A22" s="3" t="s">
        <v>1328</v>
      </c>
      <c r="B22" s="3" t="s">
        <v>53</v>
      </c>
      <c r="C22" s="4">
        <v>99.3105601890109</v>
      </c>
      <c r="D22" s="4">
        <v>145.637</v>
      </c>
      <c r="E22" s="4">
        <v>1427930.9</v>
      </c>
      <c r="F22" s="4">
        <v>5005212.16</v>
      </c>
      <c r="H22" s="3"/>
      <c r="I22" s="5" t="s">
        <v>1334</v>
      </c>
      <c r="J22" s="3"/>
      <c r="K22" s="3"/>
      <c r="L22" s="3"/>
      <c r="M22" s="3"/>
      <c r="N22" s="3"/>
      <c r="O22" s="3" t="str">
        <f t="shared" si="0"/>
        <v>PO 99310.5601890109,145637</v>
      </c>
      <c r="P22" s="3" t="s">
        <v>1594</v>
      </c>
      <c r="Q22" s="3"/>
    </row>
    <row r="23" outlineLevel="2" spans="1:17">
      <c r="A23" s="3" t="s">
        <v>1328</v>
      </c>
      <c r="B23" s="3" t="s">
        <v>55</v>
      </c>
      <c r="C23" s="4">
        <v>100.845963752136</v>
      </c>
      <c r="D23" s="4">
        <v>145.647</v>
      </c>
      <c r="E23" s="4">
        <v>1427931.2</v>
      </c>
      <c r="F23" s="4">
        <v>5005208.39</v>
      </c>
      <c r="H23" s="3"/>
      <c r="I23" s="5" t="s">
        <v>1327</v>
      </c>
      <c r="J23" s="3"/>
      <c r="K23" s="3"/>
      <c r="L23" s="3"/>
      <c r="M23" s="3"/>
      <c r="N23" s="3"/>
      <c r="O23" s="3" t="str">
        <f t="shared" si="0"/>
        <v>PO 100845.963752136,145647</v>
      </c>
      <c r="P23" s="3" t="s">
        <v>1595</v>
      </c>
      <c r="Q23" s="3"/>
    </row>
    <row r="24" outlineLevel="2" spans="1:17">
      <c r="A24" s="3" t="s">
        <v>1328</v>
      </c>
      <c r="B24" s="3" t="s">
        <v>81</v>
      </c>
      <c r="C24" s="4">
        <v>103.44040122225</v>
      </c>
      <c r="D24" s="4">
        <v>145.748</v>
      </c>
      <c r="E24" s="4">
        <v>1427935.08</v>
      </c>
      <c r="F24" s="4">
        <v>5005197.53</v>
      </c>
      <c r="H24" s="3"/>
      <c r="I24" s="5" t="s">
        <v>1327</v>
      </c>
      <c r="J24" s="3"/>
      <c r="K24" s="3"/>
      <c r="L24" s="3"/>
      <c r="M24" s="3"/>
      <c r="N24" s="3"/>
      <c r="O24" s="3" t="str">
        <f t="shared" si="0"/>
        <v>PO 103440.40122225,145748</v>
      </c>
      <c r="P24" s="3" t="s">
        <v>1596</v>
      </c>
      <c r="Q24" s="3"/>
    </row>
    <row r="25" outlineLevel="2" spans="1:17">
      <c r="A25" s="3" t="s">
        <v>1328</v>
      </c>
      <c r="B25" s="3" t="s">
        <v>57</v>
      </c>
      <c r="C25" s="4">
        <v>111.066649112502</v>
      </c>
      <c r="D25" s="4">
        <v>148.117</v>
      </c>
      <c r="E25" s="4">
        <v>1427921.59</v>
      </c>
      <c r="F25" s="4">
        <v>5005204.64</v>
      </c>
      <c r="H25" s="3"/>
      <c r="I25" s="5" t="s">
        <v>1327</v>
      </c>
      <c r="J25" s="3"/>
      <c r="K25" s="3"/>
      <c r="L25" s="3"/>
      <c r="M25" s="3"/>
      <c r="N25" s="3"/>
      <c r="O25" s="3" t="str">
        <f t="shared" si="0"/>
        <v>PO 111066.649112502,148117</v>
      </c>
      <c r="P25" s="3" t="s">
        <v>1597</v>
      </c>
      <c r="Q25" s="3"/>
    </row>
    <row r="26" outlineLevel="2" spans="1:17">
      <c r="A26" s="3" t="s">
        <v>1328</v>
      </c>
      <c r="B26" s="3" t="s">
        <v>59</v>
      </c>
      <c r="C26" s="4">
        <v>117.34704514853</v>
      </c>
      <c r="D26" s="4">
        <v>147.457</v>
      </c>
      <c r="E26" s="4">
        <v>1427915.8</v>
      </c>
      <c r="F26" s="4">
        <v>5005202.14</v>
      </c>
      <c r="H26" s="3"/>
      <c r="I26" s="5" t="s">
        <v>983</v>
      </c>
      <c r="J26" s="3"/>
      <c r="K26" s="3"/>
      <c r="L26" s="3"/>
      <c r="M26" s="3"/>
      <c r="N26" s="3"/>
      <c r="O26" s="3" t="str">
        <f t="shared" si="0"/>
        <v>PO 117347.04514853,147457</v>
      </c>
      <c r="P26" s="3" t="s">
        <v>1598</v>
      </c>
      <c r="Q26" s="3"/>
    </row>
    <row r="27" outlineLevel="2" spans="1:17">
      <c r="A27" s="3" t="s">
        <v>1328</v>
      </c>
      <c r="B27" s="3" t="s">
        <v>61</v>
      </c>
      <c r="C27" s="4">
        <v>124.801673566895</v>
      </c>
      <c r="D27" s="4">
        <v>147.567</v>
      </c>
      <c r="E27" s="4">
        <v>1427907.38</v>
      </c>
      <c r="F27" s="4">
        <v>5005202.17</v>
      </c>
      <c r="H27" s="3"/>
      <c r="I27" s="5" t="s">
        <v>983</v>
      </c>
      <c r="J27" s="3"/>
      <c r="K27" s="3"/>
      <c r="L27" s="3"/>
      <c r="M27" s="3"/>
      <c r="N27" s="3"/>
      <c r="O27" s="3" t="str">
        <f t="shared" si="0"/>
        <v>PO 124801.673566895,147567</v>
      </c>
      <c r="P27" s="3" t="s">
        <v>1599</v>
      </c>
      <c r="Q27" s="3"/>
    </row>
    <row r="28" outlineLevel="2" spans="1:17">
      <c r="A28" s="3" t="s">
        <v>1328</v>
      </c>
      <c r="B28" s="3" t="s">
        <v>79</v>
      </c>
      <c r="C28" s="4">
        <v>132.354135277487</v>
      </c>
      <c r="D28" s="4">
        <v>147.137</v>
      </c>
      <c r="E28" s="4">
        <v>1427904.74</v>
      </c>
      <c r="F28" s="4">
        <v>5005191.2</v>
      </c>
      <c r="H28" s="3"/>
      <c r="I28" s="5" t="s">
        <v>1327</v>
      </c>
      <c r="J28" s="3"/>
      <c r="K28" s="3"/>
      <c r="L28" s="3"/>
      <c r="M28" s="3"/>
      <c r="N28" s="3"/>
      <c r="O28" s="3" t="str">
        <f t="shared" si="0"/>
        <v>PO 132354.135277487,147137</v>
      </c>
      <c r="P28" s="3" t="s">
        <v>1600</v>
      </c>
      <c r="Q28" s="3"/>
    </row>
    <row r="29" outlineLevel="2" spans="1:17">
      <c r="A29" s="3" t="s">
        <v>1328</v>
      </c>
      <c r="B29" s="3" t="s">
        <v>63</v>
      </c>
      <c r="C29" s="4">
        <v>138.875292421509</v>
      </c>
      <c r="D29" s="4">
        <v>146.846</v>
      </c>
      <c r="E29" s="4">
        <v>1427897.9</v>
      </c>
      <c r="F29" s="4">
        <v>5005190.02</v>
      </c>
      <c r="H29" s="3"/>
      <c r="I29" s="5" t="s">
        <v>1327</v>
      </c>
      <c r="J29" s="3"/>
      <c r="K29" s="3"/>
      <c r="L29" s="3"/>
      <c r="M29" s="3"/>
      <c r="N29" s="3"/>
      <c r="O29" s="3" t="str">
        <f t="shared" si="0"/>
        <v>PO 138875.292421509,146846</v>
      </c>
      <c r="P29" s="3" t="s">
        <v>1601</v>
      </c>
      <c r="Q29" s="3"/>
    </row>
    <row r="30" outlineLevel="2" spans="1:17">
      <c r="A30" s="3" t="s">
        <v>1328</v>
      </c>
      <c r="B30" s="3" t="s">
        <v>65</v>
      </c>
      <c r="C30" s="4">
        <v>173.416429167155</v>
      </c>
      <c r="D30" s="4">
        <v>147.135</v>
      </c>
      <c r="E30" s="4">
        <v>1427865.33</v>
      </c>
      <c r="F30" s="4">
        <v>5005177.63</v>
      </c>
      <c r="H30" s="3"/>
      <c r="I30" s="5" t="s">
        <v>1327</v>
      </c>
      <c r="J30" s="3"/>
      <c r="K30" s="3"/>
      <c r="L30" s="3"/>
      <c r="M30" s="3"/>
      <c r="N30" s="3"/>
      <c r="O30" s="3" t="str">
        <f t="shared" si="0"/>
        <v>PO 173416.429167155,147135</v>
      </c>
      <c r="P30" s="3" t="s">
        <v>1602</v>
      </c>
      <c r="Q30" s="3"/>
    </row>
    <row r="31" outlineLevel="2" spans="1:17">
      <c r="A31" s="3" t="s">
        <v>1328</v>
      </c>
      <c r="B31" s="3" t="s">
        <v>67</v>
      </c>
      <c r="C31" s="4">
        <v>183.673518518835</v>
      </c>
      <c r="D31" s="4">
        <v>146.455</v>
      </c>
      <c r="E31" s="4">
        <v>1427854.92</v>
      </c>
      <c r="F31" s="4">
        <v>5005175.45</v>
      </c>
      <c r="H31" s="3"/>
      <c r="I31" s="5" t="s">
        <v>1327</v>
      </c>
      <c r="J31" s="3"/>
      <c r="K31" s="3"/>
      <c r="L31" s="3"/>
      <c r="M31" s="3"/>
      <c r="N31" s="3"/>
      <c r="O31" s="3" t="str">
        <f t="shared" si="0"/>
        <v>PO 183673.518518835,146455</v>
      </c>
      <c r="P31" s="3" t="s">
        <v>1603</v>
      </c>
      <c r="Q31" s="3"/>
    </row>
    <row r="32" outlineLevel="2" spans="1:17">
      <c r="A32" s="3" t="s">
        <v>1328</v>
      </c>
      <c r="B32" s="3" t="s">
        <v>71</v>
      </c>
      <c r="C32" s="4">
        <v>191.433901399901</v>
      </c>
      <c r="D32" s="4">
        <v>146.425</v>
      </c>
      <c r="E32" s="4">
        <v>1427847.38</v>
      </c>
      <c r="F32" s="4">
        <v>5005173.18</v>
      </c>
      <c r="H32" s="3"/>
      <c r="I32" s="5" t="s">
        <v>1525</v>
      </c>
      <c r="J32" s="3"/>
      <c r="K32" s="3"/>
      <c r="L32" s="3"/>
      <c r="M32" s="3"/>
      <c r="N32" s="3"/>
      <c r="O32" s="3" t="str">
        <f t="shared" si="0"/>
        <v>PO 191433.901399901,146425</v>
      </c>
      <c r="P32" s="3" t="s">
        <v>1604</v>
      </c>
      <c r="Q32" s="3"/>
    </row>
    <row r="33" outlineLevel="2" spans="1:17">
      <c r="A33" s="3" t="s">
        <v>1328</v>
      </c>
      <c r="B33" s="3" t="s">
        <v>69</v>
      </c>
      <c r="C33" s="4">
        <v>191.464591622262</v>
      </c>
      <c r="D33" s="4">
        <v>146.295</v>
      </c>
      <c r="E33" s="4">
        <v>1427847.42</v>
      </c>
      <c r="F33" s="4">
        <v>5005173.03</v>
      </c>
      <c r="H33" s="3"/>
      <c r="I33" s="5" t="s">
        <v>1329</v>
      </c>
      <c r="J33" s="3"/>
      <c r="K33" s="3"/>
      <c r="L33" s="3"/>
      <c r="M33" s="3"/>
      <c r="N33" s="3"/>
      <c r="O33" s="3" t="str">
        <f t="shared" si="0"/>
        <v>PO 191464.591622262,146295</v>
      </c>
      <c r="P33" s="3" t="s">
        <v>1605</v>
      </c>
      <c r="Q33" s="3"/>
    </row>
    <row r="34" outlineLevel="2" spans="1:17">
      <c r="A34" s="3" t="s">
        <v>1328</v>
      </c>
      <c r="B34" s="3" t="s">
        <v>73</v>
      </c>
      <c r="C34" s="4">
        <v>193.454241734816</v>
      </c>
      <c r="D34" s="4">
        <v>147.675</v>
      </c>
      <c r="E34" s="4">
        <v>1427845.7</v>
      </c>
      <c r="F34" s="4">
        <v>5005172.02</v>
      </c>
      <c r="H34" s="3"/>
      <c r="I34" s="5" t="s">
        <v>1334</v>
      </c>
      <c r="J34" s="3"/>
      <c r="K34" s="3"/>
      <c r="L34" s="3"/>
      <c r="M34" s="3"/>
      <c r="N34" s="3"/>
      <c r="O34" s="3" t="str">
        <f t="shared" si="0"/>
        <v>PO 193454.241734816,147675</v>
      </c>
      <c r="P34" s="3" t="s">
        <v>1606</v>
      </c>
      <c r="Q34" s="3"/>
    </row>
    <row r="35" outlineLevel="2" spans="1:17">
      <c r="A35" s="3" t="s">
        <v>1328</v>
      </c>
      <c r="B35" s="3" t="s">
        <v>75</v>
      </c>
      <c r="C35" s="4">
        <v>197.764878795849</v>
      </c>
      <c r="D35" s="4">
        <v>146.835</v>
      </c>
      <c r="E35" s="4">
        <v>1427842.96</v>
      </c>
      <c r="F35" s="4">
        <v>5005167.88</v>
      </c>
      <c r="H35" s="3"/>
      <c r="I35" s="5" t="s">
        <v>1327</v>
      </c>
      <c r="J35" s="3"/>
      <c r="K35" s="3"/>
      <c r="L35" s="3"/>
      <c r="M35" s="3"/>
      <c r="N35" s="3"/>
      <c r="O35" s="3" t="str">
        <f t="shared" si="0"/>
        <v>PO 197764.878795849,146835</v>
      </c>
      <c r="P35" s="3" t="s">
        <v>1607</v>
      </c>
      <c r="Q35" s="3"/>
    </row>
    <row r="36" outlineLevel="2" spans="1:17">
      <c r="A36" s="3" t="s">
        <v>1328</v>
      </c>
      <c r="B36" s="3" t="s">
        <v>77</v>
      </c>
      <c r="C36" s="4">
        <v>209.870250643184</v>
      </c>
      <c r="D36" s="4">
        <v>148.515</v>
      </c>
      <c r="E36" s="4">
        <v>1427836.79</v>
      </c>
      <c r="F36" s="4">
        <v>5005153.86</v>
      </c>
      <c r="H36" s="3"/>
      <c r="I36" s="5" t="s">
        <v>1527</v>
      </c>
      <c r="J36" s="3"/>
      <c r="K36" s="3"/>
      <c r="L36" s="3"/>
      <c r="M36" s="3"/>
      <c r="N36" s="3"/>
      <c r="O36" s="3" t="str">
        <f t="shared" si="0"/>
        <v>PO 209870.250643184,148515</v>
      </c>
      <c r="P36" s="3" t="s">
        <v>1608</v>
      </c>
      <c r="Q36" s="3"/>
    </row>
    <row r="37" outlineLevel="1" spans="1:17">
      <c r="A37" s="3">
        <f>SUBTOTAL(3,A2:A36)</f>
        <v>35</v>
      </c>
      <c r="B37" s="3"/>
      <c r="C37" s="4"/>
      <c r="D37" s="4"/>
      <c r="E37" s="4"/>
      <c r="F37" s="4"/>
      <c r="H37" s="3"/>
      <c r="I37" s="5"/>
      <c r="J37" s="3"/>
      <c r="K37" s="3"/>
      <c r="L37" s="3"/>
      <c r="M37" s="3"/>
      <c r="N37" s="3"/>
      <c r="O37" s="3"/>
      <c r="P37" s="3"/>
      <c r="Q37" s="3">
        <f>SUBTOTAL(3,Q2:Q36)</f>
        <v>0</v>
      </c>
    </row>
    <row r="38" outlineLevel="2" spans="1:17">
      <c r="A38" s="3"/>
      <c r="B38" s="3"/>
      <c r="C38" s="4"/>
      <c r="D38" s="4"/>
      <c r="E38" s="4"/>
      <c r="F38" s="4"/>
      <c r="H38" s="3"/>
      <c r="I38" s="5"/>
      <c r="J38" s="3"/>
      <c r="K38" s="3"/>
      <c r="L38" s="3"/>
      <c r="M38" s="3"/>
      <c r="N38" s="3"/>
      <c r="O38" s="3"/>
      <c r="P38" s="3"/>
      <c r="Q38" s="3"/>
    </row>
    <row r="39" outlineLevel="1" spans="1:17">
      <c r="A39" s="3">
        <f>SUBTOTAL(3,A38)</f>
        <v>0</v>
      </c>
      <c r="B39" s="3"/>
      <c r="C39" s="4"/>
      <c r="D39" s="4"/>
      <c r="E39" s="4"/>
      <c r="F39" s="4"/>
      <c r="H39" s="3"/>
      <c r="I39" s="5"/>
      <c r="J39" s="3"/>
      <c r="K39" s="3"/>
      <c r="L39" s="3"/>
      <c r="M39" s="3"/>
      <c r="N39" s="3"/>
      <c r="O39" s="3"/>
      <c r="P39" s="3"/>
      <c r="Q39" s="3">
        <f>SUBTOTAL(3,Q38)</f>
        <v>0</v>
      </c>
    </row>
    <row r="40" outlineLevel="2" spans="1:17">
      <c r="A40" s="3" t="s">
        <v>1337</v>
      </c>
      <c r="B40" s="3" t="s">
        <v>83</v>
      </c>
      <c r="C40" s="4">
        <v>4.66511521857213</v>
      </c>
      <c r="D40" s="4">
        <v>146.406</v>
      </c>
      <c r="E40" s="4">
        <v>1428057.39</v>
      </c>
      <c r="F40" s="4">
        <v>5005113</v>
      </c>
      <c r="H40" s="3"/>
      <c r="I40" s="5" t="s">
        <v>1327</v>
      </c>
      <c r="J40" s="3"/>
      <c r="K40" s="3"/>
      <c r="L40" s="3"/>
      <c r="M40" s="3"/>
      <c r="N40" s="3"/>
      <c r="O40" s="3" t="str">
        <f>CONCATENATE("PO ",(C40)*1000,",",D40*1000)</f>
        <v>PO 4665.11521857213,146406</v>
      </c>
      <c r="P40" s="3" t="s">
        <v>1609</v>
      </c>
      <c r="Q40" s="3"/>
    </row>
    <row r="41" outlineLevel="2" spans="1:17">
      <c r="A41" s="3" t="s">
        <v>1337</v>
      </c>
      <c r="B41" s="3" t="s">
        <v>85</v>
      </c>
      <c r="C41" s="4">
        <v>4.85198928256272</v>
      </c>
      <c r="D41" s="4">
        <v>146.565</v>
      </c>
      <c r="E41" s="4">
        <v>1428055.1</v>
      </c>
      <c r="F41" s="4">
        <v>5005115.44</v>
      </c>
      <c r="H41" s="3"/>
      <c r="I41" s="5" t="s">
        <v>1334</v>
      </c>
      <c r="J41" s="3"/>
      <c r="K41" s="3"/>
      <c r="L41" s="3"/>
      <c r="M41" s="3"/>
      <c r="N41" s="3"/>
      <c r="O41" s="3" t="str">
        <f t="shared" ref="O41:O72" si="1">CONCATENATE("PO ",(C41)*1000,",",D41*1000)</f>
        <v>PO 4851.98928256272,146565</v>
      </c>
      <c r="P41" s="3" t="s">
        <v>1610</v>
      </c>
      <c r="Q41" s="3"/>
    </row>
    <row r="42" outlineLevel="2" spans="1:17">
      <c r="A42" s="3" t="s">
        <v>1337</v>
      </c>
      <c r="B42" s="3" t="s">
        <v>87</v>
      </c>
      <c r="C42" s="4">
        <v>6.20896931878876</v>
      </c>
      <c r="D42" s="4">
        <v>145.155</v>
      </c>
      <c r="E42" s="4">
        <v>1428053.64</v>
      </c>
      <c r="F42" s="4">
        <v>5005115.59</v>
      </c>
      <c r="H42" s="3"/>
      <c r="I42" s="5" t="s">
        <v>1329</v>
      </c>
      <c r="J42" s="3"/>
      <c r="K42" s="3"/>
      <c r="L42" s="3"/>
      <c r="M42" s="3"/>
      <c r="N42" s="3"/>
      <c r="O42" s="3" t="str">
        <f t="shared" si="1"/>
        <v>PO 6208.96931878876,145155</v>
      </c>
      <c r="P42" s="3" t="s">
        <v>1611</v>
      </c>
      <c r="Q42" s="3"/>
    </row>
    <row r="43" outlineLevel="2" spans="1:17">
      <c r="A43" s="3" t="s">
        <v>1337</v>
      </c>
      <c r="B43" s="3" t="s">
        <v>89</v>
      </c>
      <c r="C43" s="4">
        <v>15.6072098722731</v>
      </c>
      <c r="D43" s="4">
        <v>144.215</v>
      </c>
      <c r="E43" s="4">
        <v>1428044.52</v>
      </c>
      <c r="F43" s="4">
        <v>5005113.32</v>
      </c>
      <c r="H43" s="3"/>
      <c r="I43" s="5" t="s">
        <v>1327</v>
      </c>
      <c r="J43" s="3"/>
      <c r="K43" s="3"/>
      <c r="L43" s="3"/>
      <c r="M43" s="3"/>
      <c r="N43" s="3"/>
      <c r="O43" s="3" t="str">
        <f t="shared" si="1"/>
        <v>PO 15607.2098722731,144215</v>
      </c>
      <c r="P43" s="3" t="s">
        <v>1612</v>
      </c>
      <c r="Q43" s="3"/>
    </row>
    <row r="44" outlineLevel="2" spans="1:17">
      <c r="A44" s="3" t="s">
        <v>1337</v>
      </c>
      <c r="B44" s="3" t="s">
        <v>91</v>
      </c>
      <c r="C44" s="4">
        <v>23.2662523841141</v>
      </c>
      <c r="D44" s="4">
        <v>144.115</v>
      </c>
      <c r="E44" s="4">
        <v>1428036.99</v>
      </c>
      <c r="F44" s="4">
        <v>5005111.88</v>
      </c>
      <c r="H44" s="3"/>
      <c r="I44" s="5" t="s">
        <v>1525</v>
      </c>
      <c r="J44" s="3"/>
      <c r="K44" s="3"/>
      <c r="L44" s="3"/>
      <c r="M44" s="3"/>
      <c r="N44" s="3"/>
      <c r="O44" s="3" t="str">
        <f t="shared" si="1"/>
        <v>PO 23266.2523841141,144115</v>
      </c>
      <c r="P44" s="3" t="s">
        <v>1613</v>
      </c>
      <c r="Q44" s="3"/>
    </row>
    <row r="45" outlineLevel="2" spans="1:17">
      <c r="A45" s="3" t="s">
        <v>1337</v>
      </c>
      <c r="B45" s="3" t="s">
        <v>93</v>
      </c>
      <c r="C45" s="4">
        <v>26.5382177244442</v>
      </c>
      <c r="D45" s="4">
        <v>143.775</v>
      </c>
      <c r="E45" s="4">
        <v>1428033.84</v>
      </c>
      <c r="F45" s="4">
        <v>5005110.98</v>
      </c>
      <c r="H45" s="3"/>
      <c r="I45" s="5" t="s">
        <v>1327</v>
      </c>
      <c r="J45" s="3"/>
      <c r="K45" s="3"/>
      <c r="L45" s="3"/>
      <c r="M45" s="3"/>
      <c r="N45" s="3"/>
      <c r="O45" s="3" t="str">
        <f t="shared" si="1"/>
        <v>PO 26538.2177244442,143775</v>
      </c>
      <c r="P45" s="3" t="s">
        <v>1614</v>
      </c>
      <c r="Q45" s="3"/>
    </row>
    <row r="46" outlineLevel="2" spans="1:17">
      <c r="A46" s="3" t="s">
        <v>1337</v>
      </c>
      <c r="B46" s="3" t="s">
        <v>95</v>
      </c>
      <c r="C46" s="4">
        <v>32.4932377580171</v>
      </c>
      <c r="D46" s="4">
        <v>144.144</v>
      </c>
      <c r="E46" s="4">
        <v>1428028.04</v>
      </c>
      <c r="F46" s="4">
        <v>5005109.63</v>
      </c>
      <c r="H46" s="3"/>
      <c r="I46" s="5" t="s">
        <v>1525</v>
      </c>
      <c r="J46" s="3"/>
      <c r="K46" s="3"/>
      <c r="L46" s="3"/>
      <c r="M46" s="3"/>
      <c r="N46" s="3"/>
      <c r="O46" s="3" t="str">
        <f t="shared" si="1"/>
        <v>PO 32493.2377580171,144144</v>
      </c>
      <c r="P46" s="3" t="s">
        <v>1615</v>
      </c>
      <c r="Q46" s="3"/>
    </row>
    <row r="47" outlineLevel="2" spans="1:17">
      <c r="A47" s="3" t="s">
        <v>1337</v>
      </c>
      <c r="B47" s="3" t="s">
        <v>97</v>
      </c>
      <c r="C47" s="4">
        <v>35.1624458761145</v>
      </c>
      <c r="D47" s="4">
        <v>145.214</v>
      </c>
      <c r="E47" s="4">
        <v>1428025.37</v>
      </c>
      <c r="F47" s="4">
        <v>5005109.33</v>
      </c>
      <c r="H47" s="3"/>
      <c r="I47" s="5" t="s">
        <v>1342</v>
      </c>
      <c r="J47" s="3"/>
      <c r="K47" s="3"/>
      <c r="L47" s="3"/>
      <c r="M47" s="3"/>
      <c r="N47" s="3"/>
      <c r="O47" s="3" t="str">
        <f t="shared" si="1"/>
        <v>PO 35162.4458761145,145214</v>
      </c>
      <c r="P47" s="3" t="s">
        <v>1616</v>
      </c>
      <c r="Q47" s="3"/>
    </row>
    <row r="48" outlineLevel="2" spans="1:17">
      <c r="A48" s="3" t="s">
        <v>1337</v>
      </c>
      <c r="B48" s="3" t="s">
        <v>99</v>
      </c>
      <c r="C48" s="4">
        <v>43.4247360384062</v>
      </c>
      <c r="D48" s="4">
        <v>145.154</v>
      </c>
      <c r="E48" s="4">
        <v>1428017.41</v>
      </c>
      <c r="F48" s="4">
        <v>5005107.08</v>
      </c>
      <c r="H48" s="3"/>
      <c r="I48" s="5" t="s">
        <v>1327</v>
      </c>
      <c r="J48" s="3"/>
      <c r="K48" s="3"/>
      <c r="L48" s="3"/>
      <c r="M48" s="3"/>
      <c r="N48" s="3"/>
      <c r="O48" s="3" t="str">
        <f t="shared" si="1"/>
        <v>PO 43424.7360384062,145154</v>
      </c>
      <c r="P48" s="3" t="s">
        <v>1617</v>
      </c>
      <c r="Q48" s="3"/>
    </row>
    <row r="49" outlineLevel="2" spans="1:17">
      <c r="A49" s="3" t="s">
        <v>1337</v>
      </c>
      <c r="B49" s="3" t="s">
        <v>101</v>
      </c>
      <c r="C49" s="4">
        <v>57.4037298440532</v>
      </c>
      <c r="D49" s="4">
        <v>144.593</v>
      </c>
      <c r="E49" s="4">
        <v>1428003.76</v>
      </c>
      <c r="F49" s="4">
        <v>5005104.06</v>
      </c>
      <c r="H49" s="3"/>
      <c r="I49" s="5" t="s">
        <v>1525</v>
      </c>
      <c r="J49" s="3"/>
      <c r="K49" s="3"/>
      <c r="L49" s="3"/>
      <c r="M49" s="3"/>
      <c r="N49" s="3"/>
      <c r="O49" s="3" t="str">
        <f t="shared" si="1"/>
        <v>PO 57403.7298440532,144593</v>
      </c>
      <c r="P49" s="3" t="s">
        <v>1618</v>
      </c>
      <c r="Q49" s="3"/>
    </row>
    <row r="50" outlineLevel="2" spans="1:17">
      <c r="A50" s="3" t="s">
        <v>1337</v>
      </c>
      <c r="B50" s="3" t="s">
        <v>103</v>
      </c>
      <c r="C50" s="4">
        <v>64.2716306001158</v>
      </c>
      <c r="D50" s="4">
        <v>144.343</v>
      </c>
      <c r="E50" s="4">
        <v>1427997.06</v>
      </c>
      <c r="F50" s="4">
        <v>5005102.55</v>
      </c>
      <c r="H50" s="3"/>
      <c r="I50" s="5" t="s">
        <v>1327</v>
      </c>
      <c r="J50" s="3"/>
      <c r="K50" s="3"/>
      <c r="L50" s="3"/>
      <c r="M50" s="3"/>
      <c r="N50" s="3"/>
      <c r="O50" s="3" t="str">
        <f t="shared" si="1"/>
        <v>PO 64271.6306001158,144343</v>
      </c>
      <c r="P50" s="3" t="s">
        <v>1619</v>
      </c>
      <c r="Q50" s="3"/>
    </row>
    <row r="51" outlineLevel="2" spans="1:17">
      <c r="A51" s="3" t="s">
        <v>1337</v>
      </c>
      <c r="B51" s="3" t="s">
        <v>105</v>
      </c>
      <c r="C51" s="4">
        <v>70.8922125483347</v>
      </c>
      <c r="D51" s="4">
        <v>144.133</v>
      </c>
      <c r="E51" s="4">
        <v>1427990.6</v>
      </c>
      <c r="F51" s="4">
        <v>5005101.1</v>
      </c>
      <c r="H51" s="3"/>
      <c r="I51" s="5" t="s">
        <v>1327</v>
      </c>
      <c r="J51" s="3"/>
      <c r="K51" s="3"/>
      <c r="L51" s="3"/>
      <c r="M51" s="3"/>
      <c r="N51" s="3"/>
      <c r="O51" s="3" t="str">
        <f t="shared" si="1"/>
        <v>PO 70892.2125483347,144133</v>
      </c>
      <c r="P51" s="3" t="s">
        <v>1620</v>
      </c>
      <c r="Q51" s="3"/>
    </row>
    <row r="52" outlineLevel="2" spans="1:17">
      <c r="A52" s="3" t="s">
        <v>1337</v>
      </c>
      <c r="B52" s="3" t="s">
        <v>107</v>
      </c>
      <c r="C52" s="4">
        <v>77.8292965405958</v>
      </c>
      <c r="D52" s="4">
        <v>144.033</v>
      </c>
      <c r="E52" s="4">
        <v>1427983.92</v>
      </c>
      <c r="F52" s="4">
        <v>5005099.2</v>
      </c>
      <c r="H52" s="3"/>
      <c r="I52" s="5" t="s">
        <v>1327</v>
      </c>
      <c r="J52" s="3"/>
      <c r="K52" s="3"/>
      <c r="L52" s="3"/>
      <c r="M52" s="3"/>
      <c r="N52" s="3"/>
      <c r="O52" s="3" t="str">
        <f t="shared" si="1"/>
        <v>PO 77829.2965405958,144033</v>
      </c>
      <c r="P52" s="3" t="s">
        <v>1621</v>
      </c>
      <c r="Q52" s="3"/>
    </row>
    <row r="53" outlineLevel="2" spans="1:17">
      <c r="A53" s="3" t="s">
        <v>1337</v>
      </c>
      <c r="B53" s="3" t="s">
        <v>109</v>
      </c>
      <c r="C53" s="4">
        <v>84.8597342678024</v>
      </c>
      <c r="D53" s="4">
        <v>144.112</v>
      </c>
      <c r="E53" s="4">
        <v>1427976.99</v>
      </c>
      <c r="F53" s="4">
        <v>5005097.96</v>
      </c>
      <c r="H53" s="3"/>
      <c r="I53" s="5" t="s">
        <v>1327</v>
      </c>
      <c r="J53" s="3"/>
      <c r="K53" s="3"/>
      <c r="L53" s="3"/>
      <c r="M53" s="3"/>
      <c r="N53" s="3"/>
      <c r="O53" s="3" t="str">
        <f t="shared" si="1"/>
        <v>PO 84859.7342678024,144112</v>
      </c>
      <c r="P53" s="3" t="s">
        <v>1622</v>
      </c>
      <c r="Q53" s="3"/>
    </row>
    <row r="54" outlineLevel="2" spans="1:17">
      <c r="A54" s="3" t="s">
        <v>1337</v>
      </c>
      <c r="B54" s="3" t="s">
        <v>111</v>
      </c>
      <c r="C54" s="4">
        <v>90.6638362302827</v>
      </c>
      <c r="D54" s="4">
        <v>143.992</v>
      </c>
      <c r="E54" s="4">
        <v>1427971.51</v>
      </c>
      <c r="F54" s="4">
        <v>5005095.91</v>
      </c>
      <c r="H54" s="3"/>
      <c r="I54" s="5" t="s">
        <v>1327</v>
      </c>
      <c r="J54" s="3"/>
      <c r="K54" s="3"/>
      <c r="L54" s="3"/>
      <c r="M54" s="3"/>
      <c r="N54" s="3"/>
      <c r="O54" s="3" t="str">
        <f t="shared" si="1"/>
        <v>PO 90663.8362302827,143992</v>
      </c>
      <c r="P54" s="3" t="s">
        <v>1623</v>
      </c>
      <c r="Q54" s="3"/>
    </row>
    <row r="55" outlineLevel="2" spans="1:17">
      <c r="A55" s="3" t="s">
        <v>1337</v>
      </c>
      <c r="B55" s="3" t="s">
        <v>113</v>
      </c>
      <c r="C55" s="4">
        <v>91.4613645208918</v>
      </c>
      <c r="D55" s="4">
        <v>144.862</v>
      </c>
      <c r="E55" s="4">
        <v>1427971.43</v>
      </c>
      <c r="F55" s="4">
        <v>5005093.01</v>
      </c>
      <c r="H55" s="3"/>
      <c r="I55" s="5" t="s">
        <v>1334</v>
      </c>
      <c r="J55" s="3"/>
      <c r="K55" s="3"/>
      <c r="L55" s="3"/>
      <c r="M55" s="3"/>
      <c r="N55" s="3"/>
      <c r="O55" s="3" t="str">
        <f t="shared" si="1"/>
        <v>PO 91461.3645208918,144862</v>
      </c>
      <c r="P55" s="3" t="s">
        <v>1624</v>
      </c>
      <c r="Q55" s="3"/>
    </row>
    <row r="56" outlineLevel="2" spans="1:17">
      <c r="A56" s="3" t="s">
        <v>1337</v>
      </c>
      <c r="B56" s="3" t="s">
        <v>115</v>
      </c>
      <c r="C56" s="4">
        <v>95.6445691087254</v>
      </c>
      <c r="D56" s="4">
        <v>145.042</v>
      </c>
      <c r="E56" s="4">
        <v>1427967.07</v>
      </c>
      <c r="F56" s="4">
        <v>5005093.13</v>
      </c>
      <c r="H56" s="3"/>
      <c r="I56" s="5" t="s">
        <v>1334</v>
      </c>
      <c r="J56" s="3"/>
      <c r="K56" s="3"/>
      <c r="L56" s="3"/>
      <c r="M56" s="3"/>
      <c r="N56" s="3"/>
      <c r="O56" s="3" t="str">
        <f t="shared" si="1"/>
        <v>PO 95644.5691087254,145042</v>
      </c>
      <c r="P56" s="3" t="s">
        <v>1625</v>
      </c>
      <c r="Q56" s="3"/>
    </row>
    <row r="57" outlineLevel="2" spans="1:17">
      <c r="A57" s="3" t="s">
        <v>1337</v>
      </c>
      <c r="B57" s="3" t="s">
        <v>117</v>
      </c>
      <c r="C57" s="4">
        <v>100.824005078289</v>
      </c>
      <c r="D57" s="4">
        <v>148.472</v>
      </c>
      <c r="E57" s="4">
        <v>1427961.43</v>
      </c>
      <c r="F57" s="4">
        <v>5005094.39</v>
      </c>
      <c r="H57" s="3"/>
      <c r="I57" s="5" t="s">
        <v>1334</v>
      </c>
      <c r="J57" s="3"/>
      <c r="K57" s="3"/>
      <c r="L57" s="3"/>
      <c r="M57" s="3"/>
      <c r="N57" s="3"/>
      <c r="O57" s="3" t="str">
        <f t="shared" si="1"/>
        <v>PO 100824.005078289,148472</v>
      </c>
      <c r="P57" s="3" t="s">
        <v>1626</v>
      </c>
      <c r="Q57" s="3"/>
    </row>
    <row r="58" outlineLevel="1" spans="1:17">
      <c r="A58" s="3">
        <f>SUBTOTAL(3,A40:A57)</f>
        <v>18</v>
      </c>
      <c r="B58" s="3"/>
      <c r="C58" s="4"/>
      <c r="D58" s="4"/>
      <c r="E58" s="4"/>
      <c r="F58" s="4"/>
      <c r="H58" s="3"/>
      <c r="I58" s="5"/>
      <c r="J58" s="3"/>
      <c r="K58" s="3"/>
      <c r="L58" s="3"/>
      <c r="M58" s="3"/>
      <c r="N58" s="3"/>
      <c r="O58" s="3"/>
      <c r="P58" s="3"/>
      <c r="Q58" s="3">
        <f>SUBTOTAL(3,Q40:Q57)</f>
        <v>0</v>
      </c>
    </row>
    <row r="59" outlineLevel="2" spans="1:17">
      <c r="A59" s="3" t="s">
        <v>1345</v>
      </c>
      <c r="B59" s="3" t="s">
        <v>119</v>
      </c>
      <c r="C59" s="4">
        <v>-5.90298229757675</v>
      </c>
      <c r="D59" s="4">
        <v>145.573</v>
      </c>
      <c r="E59" s="4">
        <v>1428150.79</v>
      </c>
      <c r="F59" s="4">
        <v>5005007.9</v>
      </c>
      <c r="H59" s="3"/>
      <c r="I59" s="5" t="s">
        <v>1327</v>
      </c>
      <c r="J59" s="3"/>
      <c r="K59" s="3"/>
      <c r="L59" s="3"/>
      <c r="M59" s="3"/>
      <c r="N59" s="3"/>
      <c r="O59" s="3" t="str">
        <f t="shared" si="1"/>
        <v>PO -5902.98229757675,145573</v>
      </c>
      <c r="P59" s="3" t="s">
        <v>1627</v>
      </c>
      <c r="Q59" s="3"/>
    </row>
    <row r="60" outlineLevel="2" spans="1:17">
      <c r="A60" s="3" t="s">
        <v>1345</v>
      </c>
      <c r="B60" s="3" t="s">
        <v>121</v>
      </c>
      <c r="C60" s="4">
        <v>12.0851520471127</v>
      </c>
      <c r="D60" s="4">
        <v>145.523</v>
      </c>
      <c r="E60" s="4">
        <v>1428143.61</v>
      </c>
      <c r="F60" s="4">
        <v>5004996.39</v>
      </c>
      <c r="H60" s="3"/>
      <c r="I60" s="5" t="s">
        <v>1327</v>
      </c>
      <c r="J60" s="3"/>
      <c r="K60" s="3"/>
      <c r="L60" s="3"/>
      <c r="M60" s="3"/>
      <c r="N60" s="3"/>
      <c r="O60" s="3" t="str">
        <f t="shared" si="1"/>
        <v>PO 12085.1520471127,145523</v>
      </c>
      <c r="P60" s="3" t="s">
        <v>1628</v>
      </c>
      <c r="Q60" s="3"/>
    </row>
    <row r="61" outlineLevel="2" spans="1:17">
      <c r="A61" s="3" t="s">
        <v>1345</v>
      </c>
      <c r="B61" s="3" t="s">
        <v>123</v>
      </c>
      <c r="C61" s="4">
        <v>16.7468235791273</v>
      </c>
      <c r="D61" s="4">
        <v>145.723</v>
      </c>
      <c r="E61" s="4">
        <v>1428139.83</v>
      </c>
      <c r="F61" s="4">
        <v>5004993.65</v>
      </c>
      <c r="H61" s="3"/>
      <c r="I61" s="5" t="s">
        <v>1327</v>
      </c>
      <c r="J61" s="3"/>
      <c r="K61" s="3"/>
      <c r="L61" s="3"/>
      <c r="M61" s="3"/>
      <c r="N61" s="3"/>
      <c r="O61" s="3" t="str">
        <f t="shared" si="1"/>
        <v>PO 16746.8235791273,145723</v>
      </c>
      <c r="P61" s="3" t="s">
        <v>1629</v>
      </c>
      <c r="Q61" s="3"/>
    </row>
    <row r="62" outlineLevel="2" spans="1:17">
      <c r="A62" s="3" t="s">
        <v>1345</v>
      </c>
      <c r="B62" s="3" t="s">
        <v>125</v>
      </c>
      <c r="C62" s="4">
        <v>26.7642915094619</v>
      </c>
      <c r="D62" s="4">
        <v>145.772</v>
      </c>
      <c r="E62" s="4">
        <v>1428131.55</v>
      </c>
      <c r="F62" s="4">
        <v>5004988.01</v>
      </c>
      <c r="H62" s="3"/>
      <c r="I62" s="5" t="s">
        <v>1327</v>
      </c>
      <c r="J62" s="3"/>
      <c r="K62" s="3"/>
      <c r="L62" s="3"/>
      <c r="M62" s="3"/>
      <c r="N62" s="3"/>
      <c r="O62" s="3" t="str">
        <f t="shared" si="1"/>
        <v>PO 26764.2915094619,145772</v>
      </c>
      <c r="P62" s="3" t="s">
        <v>1630</v>
      </c>
      <c r="Q62" s="3"/>
    </row>
    <row r="63" outlineLevel="2" spans="1:17">
      <c r="A63" s="3" t="s">
        <v>1345</v>
      </c>
      <c r="B63" s="3" t="s">
        <v>127</v>
      </c>
      <c r="C63" s="4">
        <v>28.8185651968662</v>
      </c>
      <c r="D63" s="4">
        <v>145.412</v>
      </c>
      <c r="E63" s="4">
        <v>1428129.67</v>
      </c>
      <c r="F63" s="4">
        <v>5004987.13</v>
      </c>
      <c r="H63" s="3"/>
      <c r="I63" s="5" t="s">
        <v>1327</v>
      </c>
      <c r="J63" s="3"/>
      <c r="K63" s="3"/>
      <c r="L63" s="3"/>
      <c r="M63" s="3"/>
      <c r="N63" s="3"/>
      <c r="O63" s="3" t="str">
        <f t="shared" si="1"/>
        <v>PO 28818.5651968662,145412</v>
      </c>
      <c r="P63" s="3" t="s">
        <v>1631</v>
      </c>
      <c r="Q63" s="3"/>
    </row>
    <row r="64" outlineLevel="2" spans="1:17">
      <c r="A64" s="3" t="s">
        <v>1345</v>
      </c>
      <c r="B64" s="3" t="s">
        <v>129</v>
      </c>
      <c r="C64" s="4">
        <v>41.3725863347299</v>
      </c>
      <c r="D64" s="4">
        <v>145.362</v>
      </c>
      <c r="E64" s="4">
        <v>1428119.13</v>
      </c>
      <c r="F64" s="4">
        <v>5004980.31</v>
      </c>
      <c r="H64" s="3"/>
      <c r="I64" s="5" t="s">
        <v>1327</v>
      </c>
      <c r="J64" s="3"/>
      <c r="K64" s="3"/>
      <c r="L64" s="3"/>
      <c r="M64" s="3"/>
      <c r="N64" s="3"/>
      <c r="O64" s="3" t="str">
        <f t="shared" si="1"/>
        <v>PO 41372.5863347299,145362</v>
      </c>
      <c r="P64" s="3" t="s">
        <v>1632</v>
      </c>
      <c r="Q64" s="3"/>
    </row>
    <row r="65" outlineLevel="2" spans="1:17">
      <c r="A65" s="3" t="s">
        <v>1345</v>
      </c>
      <c r="B65" s="3" t="s">
        <v>131</v>
      </c>
      <c r="C65" s="4">
        <v>54.245664342962</v>
      </c>
      <c r="D65" s="4">
        <v>145.152</v>
      </c>
      <c r="E65" s="4">
        <v>1428108.47</v>
      </c>
      <c r="F65" s="4">
        <v>5004973.09</v>
      </c>
      <c r="H65" s="3"/>
      <c r="I65" s="5" t="s">
        <v>1327</v>
      </c>
      <c r="J65" s="3"/>
      <c r="K65" s="3"/>
      <c r="L65" s="3"/>
      <c r="M65" s="3"/>
      <c r="N65" s="3"/>
      <c r="O65" s="3" t="str">
        <f t="shared" si="1"/>
        <v>PO 54245.664342962,145152</v>
      </c>
      <c r="P65" s="3" t="s">
        <v>1633</v>
      </c>
      <c r="Q65" s="3"/>
    </row>
    <row r="66" outlineLevel="2" spans="1:17">
      <c r="A66" s="3" t="s">
        <v>1345</v>
      </c>
      <c r="B66" s="3" t="s">
        <v>133</v>
      </c>
      <c r="C66" s="4">
        <v>66.2500550945336</v>
      </c>
      <c r="D66" s="4">
        <v>144.811</v>
      </c>
      <c r="E66" s="4">
        <v>1428098.26</v>
      </c>
      <c r="F66" s="4">
        <v>5004966.77</v>
      </c>
      <c r="H66" s="3"/>
      <c r="I66" s="5" t="s">
        <v>1327</v>
      </c>
      <c r="J66" s="3"/>
      <c r="K66" s="3"/>
      <c r="L66" s="3"/>
      <c r="M66" s="3"/>
      <c r="N66" s="3"/>
      <c r="O66" s="3" t="str">
        <f t="shared" si="1"/>
        <v>PO 66250.0550945336,144811</v>
      </c>
      <c r="P66" s="3" t="s">
        <v>1634</v>
      </c>
      <c r="Q66" s="3"/>
    </row>
    <row r="67" outlineLevel="2" spans="1:17">
      <c r="A67" s="3" t="s">
        <v>1345</v>
      </c>
      <c r="B67" s="3" t="s">
        <v>135</v>
      </c>
      <c r="C67" s="4">
        <v>81.5825275412919</v>
      </c>
      <c r="D67" s="4">
        <v>144.031</v>
      </c>
      <c r="E67" s="4">
        <v>1428085.31</v>
      </c>
      <c r="F67" s="4">
        <v>5004958.56</v>
      </c>
      <c r="H67" s="3"/>
      <c r="I67" s="5" t="s">
        <v>1525</v>
      </c>
      <c r="J67" s="3"/>
      <c r="K67" s="3"/>
      <c r="L67" s="3"/>
      <c r="M67" s="3"/>
      <c r="N67" s="3"/>
      <c r="O67" s="3" t="str">
        <f t="shared" si="1"/>
        <v>PO 81582.5275412919,144031</v>
      </c>
      <c r="P67" s="3" t="s">
        <v>1635</v>
      </c>
      <c r="Q67" s="3"/>
    </row>
    <row r="68" outlineLevel="2" spans="1:17">
      <c r="A68" s="3" t="s">
        <v>1345</v>
      </c>
      <c r="B68" s="3" t="s">
        <v>137</v>
      </c>
      <c r="C68" s="4">
        <v>87.3968677929323</v>
      </c>
      <c r="D68" s="4">
        <v>143.921</v>
      </c>
      <c r="E68" s="4">
        <v>1428080.52</v>
      </c>
      <c r="F68" s="4">
        <v>5004955.26</v>
      </c>
      <c r="H68" s="3"/>
      <c r="I68" s="5" t="s">
        <v>1327</v>
      </c>
      <c r="J68" s="3"/>
      <c r="K68" s="3"/>
      <c r="L68" s="3"/>
      <c r="M68" s="3"/>
      <c r="N68" s="3"/>
      <c r="O68" s="3" t="str">
        <f t="shared" si="1"/>
        <v>PO 87396.8677929323,143921</v>
      </c>
      <c r="P68" s="3" t="s">
        <v>1636</v>
      </c>
      <c r="Q68" s="3"/>
    </row>
    <row r="69" outlineLevel="2" spans="1:17">
      <c r="A69" s="3" t="s">
        <v>1345</v>
      </c>
      <c r="B69" s="3" t="s">
        <v>139</v>
      </c>
      <c r="C69" s="4">
        <v>95.364308837296</v>
      </c>
      <c r="D69" s="4">
        <v>143.851</v>
      </c>
      <c r="E69" s="4">
        <v>1428073.78</v>
      </c>
      <c r="F69" s="4">
        <v>5004951.01</v>
      </c>
      <c r="H69" s="3"/>
      <c r="I69" s="5" t="s">
        <v>1327</v>
      </c>
      <c r="J69" s="3"/>
      <c r="K69" s="3"/>
      <c r="L69" s="3"/>
      <c r="M69" s="3"/>
      <c r="N69" s="3"/>
      <c r="O69" s="3" t="str">
        <f t="shared" si="1"/>
        <v>PO 95364.308837296,143851</v>
      </c>
      <c r="P69" s="3" t="s">
        <v>1637</v>
      </c>
      <c r="Q69" s="3"/>
    </row>
    <row r="70" outlineLevel="2" spans="1:17">
      <c r="A70" s="3" t="s">
        <v>1345</v>
      </c>
      <c r="B70" s="3" t="s">
        <v>141</v>
      </c>
      <c r="C70" s="4">
        <v>100.355425363881</v>
      </c>
      <c r="D70" s="4">
        <v>143.731</v>
      </c>
      <c r="E70" s="4">
        <v>1428069.66</v>
      </c>
      <c r="F70" s="4">
        <v>5004948.19</v>
      </c>
      <c r="H70" s="3"/>
      <c r="I70" s="5" t="s">
        <v>1327</v>
      </c>
      <c r="J70" s="3"/>
      <c r="K70" s="3"/>
      <c r="L70" s="3"/>
      <c r="M70" s="3"/>
      <c r="N70" s="3"/>
      <c r="O70" s="3" t="str">
        <f t="shared" si="1"/>
        <v>PO 100355.425363881,143731</v>
      </c>
      <c r="P70" s="3" t="s">
        <v>1638</v>
      </c>
      <c r="Q70" s="3"/>
    </row>
    <row r="71" outlineLevel="2" spans="1:17">
      <c r="A71" s="3" t="s">
        <v>1345</v>
      </c>
      <c r="B71" s="3" t="s">
        <v>143</v>
      </c>
      <c r="C71" s="4">
        <v>106.241191634698</v>
      </c>
      <c r="D71" s="4">
        <v>143.791</v>
      </c>
      <c r="E71" s="4">
        <v>1428064.61</v>
      </c>
      <c r="F71" s="4">
        <v>5004945.16</v>
      </c>
      <c r="H71" s="3"/>
      <c r="I71" s="5" t="s">
        <v>1327</v>
      </c>
      <c r="J71" s="3"/>
      <c r="K71" s="3"/>
      <c r="L71" s="3"/>
      <c r="M71" s="3"/>
      <c r="N71" s="3"/>
      <c r="O71" s="3" t="str">
        <f t="shared" si="1"/>
        <v>PO 106241.191634698,143791</v>
      </c>
      <c r="P71" s="3" t="s">
        <v>1639</v>
      </c>
      <c r="Q71" s="3"/>
    </row>
    <row r="72" outlineLevel="2" spans="1:17">
      <c r="A72" s="3" t="s">
        <v>1345</v>
      </c>
      <c r="B72" s="3" t="s">
        <v>145</v>
      </c>
      <c r="C72" s="4">
        <v>109.432637270593</v>
      </c>
      <c r="D72" s="4">
        <v>144.04</v>
      </c>
      <c r="E72" s="4">
        <v>1428061.22</v>
      </c>
      <c r="F72" s="4">
        <v>5004944.54</v>
      </c>
      <c r="H72" s="3"/>
      <c r="I72" s="5" t="s">
        <v>1525</v>
      </c>
      <c r="J72" s="3"/>
      <c r="K72" s="3"/>
      <c r="L72" s="3"/>
      <c r="M72" s="3"/>
      <c r="N72" s="3"/>
      <c r="O72" s="3" t="str">
        <f t="shared" si="1"/>
        <v>PO 109432.637270593,144040</v>
      </c>
      <c r="P72" s="3" t="s">
        <v>1640</v>
      </c>
      <c r="Q72" s="3"/>
    </row>
    <row r="73" outlineLevel="2" spans="1:17">
      <c r="A73" s="3" t="s">
        <v>1345</v>
      </c>
      <c r="B73" s="3" t="s">
        <v>147</v>
      </c>
      <c r="C73" s="4">
        <v>119.261077053404</v>
      </c>
      <c r="D73" s="4">
        <v>144.32</v>
      </c>
      <c r="E73" s="4">
        <v>1428053.8</v>
      </c>
      <c r="F73" s="4">
        <v>5004937.9</v>
      </c>
      <c r="H73" s="3"/>
      <c r="I73" s="5" t="s">
        <v>1327</v>
      </c>
      <c r="J73" s="3"/>
      <c r="K73" s="3"/>
      <c r="L73" s="3"/>
      <c r="M73" s="3"/>
      <c r="N73" s="3"/>
      <c r="O73" s="3" t="str">
        <f t="shared" ref="O73:O104" si="2">CONCATENATE("PO ",(C73)*1000,",",D73*1000)</f>
        <v>PO 119261.077053404,144320</v>
      </c>
      <c r="P73" s="3" t="s">
        <v>1641</v>
      </c>
      <c r="Q73" s="3"/>
    </row>
    <row r="74" outlineLevel="2" spans="1:17">
      <c r="A74" s="3" t="s">
        <v>1345</v>
      </c>
      <c r="B74" s="3" t="s">
        <v>149</v>
      </c>
      <c r="C74" s="4">
        <v>130.235043287395</v>
      </c>
      <c r="D74" s="4">
        <v>144.32</v>
      </c>
      <c r="E74" s="4">
        <v>1428044.67</v>
      </c>
      <c r="F74" s="4">
        <v>5004931.81</v>
      </c>
      <c r="H74" s="3"/>
      <c r="I74" s="5" t="s">
        <v>1342</v>
      </c>
      <c r="J74" s="3"/>
      <c r="K74" s="3"/>
      <c r="L74" s="3"/>
      <c r="M74" s="3"/>
      <c r="N74" s="3"/>
      <c r="O74" s="3" t="str">
        <f t="shared" si="2"/>
        <v>PO 130235.043287395,144320</v>
      </c>
      <c r="P74" s="3" t="s">
        <v>1642</v>
      </c>
      <c r="Q74" s="3"/>
    </row>
    <row r="75" outlineLevel="2" spans="1:17">
      <c r="A75" s="3" t="s">
        <v>1345</v>
      </c>
      <c r="B75" s="3" t="s">
        <v>151</v>
      </c>
      <c r="C75" s="4">
        <v>131.533503336469</v>
      </c>
      <c r="D75" s="4">
        <v>143.75</v>
      </c>
      <c r="E75" s="4">
        <v>1428043.44</v>
      </c>
      <c r="F75" s="4">
        <v>5004931.32</v>
      </c>
      <c r="H75" s="3"/>
      <c r="I75" s="5" t="s">
        <v>1525</v>
      </c>
      <c r="J75" s="3"/>
      <c r="K75" s="3"/>
      <c r="L75" s="3"/>
      <c r="M75" s="3"/>
      <c r="N75" s="3"/>
      <c r="O75" s="3" t="str">
        <f t="shared" si="2"/>
        <v>PO 131533.503336469,143750</v>
      </c>
      <c r="P75" s="3" t="s">
        <v>1643</v>
      </c>
      <c r="Q75" s="3"/>
    </row>
    <row r="76" outlineLevel="2" spans="1:17">
      <c r="A76" s="3" t="s">
        <v>1345</v>
      </c>
      <c r="B76" s="3" t="s">
        <v>153</v>
      </c>
      <c r="C76" s="4">
        <v>132.498536218187</v>
      </c>
      <c r="D76" s="4">
        <v>143.43</v>
      </c>
      <c r="E76" s="4">
        <v>1428042.53</v>
      </c>
      <c r="F76" s="4">
        <v>5004930.95</v>
      </c>
      <c r="H76" s="3"/>
      <c r="I76" s="5" t="s">
        <v>1327</v>
      </c>
      <c r="J76" s="3"/>
      <c r="K76" s="3"/>
      <c r="L76" s="3"/>
      <c r="M76" s="3"/>
      <c r="N76" s="3"/>
      <c r="O76" s="3" t="str">
        <f t="shared" si="2"/>
        <v>PO 132498.536218187,143430</v>
      </c>
      <c r="P76" s="3" t="s">
        <v>1644</v>
      </c>
      <c r="Q76" s="3"/>
    </row>
    <row r="77" outlineLevel="2" spans="1:17">
      <c r="A77" s="3" t="s">
        <v>1345</v>
      </c>
      <c r="B77" s="3" t="s">
        <v>155</v>
      </c>
      <c r="C77" s="4">
        <v>134.044644801529</v>
      </c>
      <c r="D77" s="4">
        <v>143.3</v>
      </c>
      <c r="E77" s="4">
        <v>1428041.55</v>
      </c>
      <c r="F77" s="4">
        <v>5004929.62</v>
      </c>
      <c r="H77" s="3"/>
      <c r="I77" s="5" t="s">
        <v>1327</v>
      </c>
      <c r="J77" s="3"/>
      <c r="K77" s="3"/>
      <c r="L77" s="3"/>
      <c r="M77" s="3"/>
      <c r="N77" s="3"/>
      <c r="O77" s="3" t="str">
        <f t="shared" si="2"/>
        <v>PO 134044.644801529,143300</v>
      </c>
      <c r="P77" s="3" t="s">
        <v>1645</v>
      </c>
      <c r="Q77" s="3"/>
    </row>
    <row r="78" outlineLevel="2" spans="1:17">
      <c r="A78" s="3" t="s">
        <v>1345</v>
      </c>
      <c r="B78" s="3" t="s">
        <v>157</v>
      </c>
      <c r="C78" s="4">
        <v>135.980600086672</v>
      </c>
      <c r="D78" s="4">
        <v>143.31</v>
      </c>
      <c r="E78" s="4">
        <v>1428041.03</v>
      </c>
      <c r="F78" s="4">
        <v>5004926.9</v>
      </c>
      <c r="H78" s="3"/>
      <c r="I78" s="5" t="s">
        <v>1327</v>
      </c>
      <c r="J78" s="3"/>
      <c r="K78" s="3"/>
      <c r="L78" s="3"/>
      <c r="M78" s="3"/>
      <c r="N78" s="3"/>
      <c r="O78" s="3" t="str">
        <f t="shared" si="2"/>
        <v>PO 135980.600086672,143310</v>
      </c>
      <c r="P78" s="3" t="s">
        <v>1646</v>
      </c>
      <c r="Q78" s="3"/>
    </row>
    <row r="79" outlineLevel="2" spans="1:17">
      <c r="A79" s="3" t="s">
        <v>1345</v>
      </c>
      <c r="B79" s="3" t="s">
        <v>159</v>
      </c>
      <c r="C79" s="4">
        <v>137.083602228506</v>
      </c>
      <c r="D79" s="4">
        <v>143.3</v>
      </c>
      <c r="E79" s="4">
        <v>1428040.77</v>
      </c>
      <c r="F79" s="4">
        <v>5004925.32</v>
      </c>
      <c r="H79" s="3"/>
      <c r="I79" s="5" t="s">
        <v>1327</v>
      </c>
      <c r="J79" s="3"/>
      <c r="K79" s="3"/>
      <c r="L79" s="3"/>
      <c r="M79" s="3"/>
      <c r="N79" s="3"/>
      <c r="O79" s="3" t="str">
        <f t="shared" si="2"/>
        <v>PO 137083.602228506,143300</v>
      </c>
      <c r="P79" s="3" t="s">
        <v>1647</v>
      </c>
      <c r="Q79" s="3"/>
    </row>
    <row r="80" outlineLevel="2" spans="1:17">
      <c r="A80" s="3" t="s">
        <v>1345</v>
      </c>
      <c r="B80" s="3" t="s">
        <v>161</v>
      </c>
      <c r="C80" s="4">
        <v>137.439559079645</v>
      </c>
      <c r="D80" s="4">
        <v>143.56</v>
      </c>
      <c r="E80" s="4">
        <v>1428042.65</v>
      </c>
      <c r="F80" s="4">
        <v>5004922.04</v>
      </c>
      <c r="H80" s="3"/>
      <c r="I80" s="5" t="s">
        <v>1525</v>
      </c>
      <c r="J80" s="3"/>
      <c r="K80" s="3"/>
      <c r="L80" s="3"/>
      <c r="M80" s="3"/>
      <c r="N80" s="3"/>
      <c r="O80" s="3" t="str">
        <f t="shared" si="2"/>
        <v>PO 137439.559079645,143560</v>
      </c>
      <c r="P80" s="3" t="s">
        <v>1648</v>
      </c>
      <c r="Q80" s="3"/>
    </row>
    <row r="81" outlineLevel="2" spans="1:17">
      <c r="A81" s="3" t="s">
        <v>1345</v>
      </c>
      <c r="B81" s="3" t="s">
        <v>163</v>
      </c>
      <c r="C81" s="4">
        <v>139.04923804178</v>
      </c>
      <c r="D81" s="4">
        <v>144.24</v>
      </c>
      <c r="E81" s="4">
        <v>1428036.48</v>
      </c>
      <c r="F81" s="4">
        <v>5004928.25</v>
      </c>
      <c r="H81" s="3"/>
      <c r="I81" s="5" t="s">
        <v>983</v>
      </c>
      <c r="J81" s="3"/>
      <c r="K81" s="3"/>
      <c r="L81" s="3"/>
      <c r="M81" s="3"/>
      <c r="N81" s="3"/>
      <c r="O81" s="3" t="str">
        <f t="shared" si="2"/>
        <v>PO 139049.23804178,144240</v>
      </c>
      <c r="P81" s="3" t="s">
        <v>1649</v>
      </c>
      <c r="Q81" s="3"/>
    </row>
    <row r="82" outlineLevel="2" spans="1:17">
      <c r="A82" s="3" t="s">
        <v>1345</v>
      </c>
      <c r="B82" s="3" t="s">
        <v>165</v>
      </c>
      <c r="C82" s="4">
        <v>139.236651065512</v>
      </c>
      <c r="D82" s="4">
        <v>145.31</v>
      </c>
      <c r="E82" s="4">
        <v>1428035.98</v>
      </c>
      <c r="F82" s="4">
        <v>5004928.69</v>
      </c>
      <c r="H82" s="3"/>
      <c r="I82" s="5" t="s">
        <v>983</v>
      </c>
      <c r="J82" s="3"/>
      <c r="K82" s="3"/>
      <c r="L82" s="3"/>
      <c r="M82" s="3"/>
      <c r="N82" s="3"/>
      <c r="O82" s="3" t="str">
        <f t="shared" si="2"/>
        <v>PO 139236.651065512,145310</v>
      </c>
      <c r="P82" s="3" t="s">
        <v>1650</v>
      </c>
      <c r="Q82" s="3"/>
    </row>
    <row r="83" outlineLevel="2" spans="1:17">
      <c r="A83" s="3" t="s">
        <v>1345</v>
      </c>
      <c r="B83" s="3" t="s">
        <v>169</v>
      </c>
      <c r="C83" s="4">
        <v>150.290472086525</v>
      </c>
      <c r="D83" s="4">
        <v>150.2</v>
      </c>
      <c r="E83" s="4">
        <v>1428028.79</v>
      </c>
      <c r="F83" s="4">
        <v>5004919.46</v>
      </c>
      <c r="H83" s="3"/>
      <c r="I83" s="5" t="s">
        <v>983</v>
      </c>
      <c r="J83" s="3"/>
      <c r="K83" s="3"/>
      <c r="L83" s="3"/>
      <c r="M83" s="3"/>
      <c r="N83" s="3"/>
      <c r="O83" s="3" t="str">
        <f t="shared" si="2"/>
        <v>PO 150290.472086525,150200</v>
      </c>
      <c r="P83" s="3" t="s">
        <v>1651</v>
      </c>
      <c r="Q83" s="3"/>
    </row>
    <row r="84" outlineLevel="2" spans="1:17">
      <c r="A84" s="3" t="s">
        <v>1345</v>
      </c>
      <c r="B84" s="3" t="s">
        <v>167</v>
      </c>
      <c r="C84" s="4">
        <v>150.382121610147</v>
      </c>
      <c r="D84" s="4">
        <v>146.31</v>
      </c>
      <c r="E84" s="4">
        <v>1428030.16</v>
      </c>
      <c r="F84" s="4">
        <v>5004917.28</v>
      </c>
      <c r="H84" s="3"/>
      <c r="I84" s="5" t="s">
        <v>983</v>
      </c>
      <c r="J84" s="3"/>
      <c r="K84" s="3"/>
      <c r="L84" s="3"/>
      <c r="M84" s="3"/>
      <c r="N84" s="3"/>
      <c r="O84" s="3" t="str">
        <f t="shared" si="2"/>
        <v>PO 150382.121610147,146310</v>
      </c>
      <c r="P84" s="3" t="s">
        <v>1652</v>
      </c>
      <c r="Q84" s="3"/>
    </row>
    <row r="85" outlineLevel="1" spans="1:17">
      <c r="A85" s="3">
        <f>SUBTOTAL(3,A59:A84)</f>
        <v>26</v>
      </c>
      <c r="B85" s="3"/>
      <c r="C85" s="4"/>
      <c r="D85" s="4"/>
      <c r="E85" s="4"/>
      <c r="F85" s="4"/>
      <c r="H85" s="3"/>
      <c r="I85" s="5"/>
      <c r="J85" s="3"/>
      <c r="K85" s="3"/>
      <c r="L85" s="3"/>
      <c r="M85" s="3"/>
      <c r="N85" s="3"/>
      <c r="O85" s="3"/>
      <c r="P85" s="3"/>
      <c r="Q85" s="3">
        <f>SUBTOTAL(3,Q59:Q84)</f>
        <v>0</v>
      </c>
    </row>
    <row r="86" outlineLevel="2" spans="1:17">
      <c r="A86" s="3" t="s">
        <v>1355</v>
      </c>
      <c r="B86" s="3">
        <v>13122</v>
      </c>
      <c r="C86" s="6">
        <v>-26.2093265845855</v>
      </c>
      <c r="D86" s="4">
        <v>146.547</v>
      </c>
      <c r="E86" s="4">
        <v>1428238.34</v>
      </c>
      <c r="F86" s="4">
        <v>5004980.59</v>
      </c>
      <c r="H86" s="3"/>
      <c r="I86" s="5" t="s">
        <v>236</v>
      </c>
      <c r="J86" s="3"/>
      <c r="K86" s="3"/>
      <c r="L86" s="3"/>
      <c r="M86" s="3"/>
      <c r="N86" s="3"/>
      <c r="O86" s="3" t="str">
        <f t="shared" si="2"/>
        <v>PO -26209.3265845855,146547</v>
      </c>
      <c r="P86" s="3" t="s">
        <v>1653</v>
      </c>
      <c r="Q86" s="3"/>
    </row>
    <row r="87" outlineLevel="2" spans="1:17">
      <c r="A87" s="3" t="s">
        <v>1355</v>
      </c>
      <c r="B87" s="3">
        <v>13123</v>
      </c>
      <c r="C87" s="6">
        <v>-20.1334448121027</v>
      </c>
      <c r="D87" s="4">
        <v>145.577</v>
      </c>
      <c r="E87" s="4">
        <v>1428236.58</v>
      </c>
      <c r="F87" s="4">
        <v>5004974.77</v>
      </c>
      <c r="H87" s="3"/>
      <c r="I87" s="5" t="s">
        <v>412</v>
      </c>
      <c r="J87" s="3"/>
      <c r="K87" s="3"/>
      <c r="L87" s="3"/>
      <c r="M87" s="3"/>
      <c r="N87" s="3"/>
      <c r="O87" s="3" t="str">
        <f t="shared" si="2"/>
        <v>PO -20133.4448121027,145577</v>
      </c>
      <c r="P87" s="3" t="s">
        <v>1654</v>
      </c>
      <c r="Q87" s="3"/>
    </row>
    <row r="88" outlineLevel="2" spans="1:17">
      <c r="A88" s="3" t="s">
        <v>1355</v>
      </c>
      <c r="B88" s="3">
        <v>13124</v>
      </c>
      <c r="C88" s="6">
        <v>-10.1474331731479</v>
      </c>
      <c r="D88" s="4">
        <v>144.577</v>
      </c>
      <c r="E88" s="4">
        <v>1428232.9</v>
      </c>
      <c r="F88" s="4">
        <v>5004965.47</v>
      </c>
      <c r="H88" s="3"/>
      <c r="I88" s="5" t="s">
        <v>412</v>
      </c>
      <c r="J88" s="3"/>
      <c r="K88" s="3"/>
      <c r="L88" s="3"/>
      <c r="M88" s="3"/>
      <c r="N88" s="3"/>
      <c r="O88" s="3" t="str">
        <f t="shared" si="2"/>
        <v>PO -10147.4331731479,144577</v>
      </c>
      <c r="P88" s="3" t="s">
        <v>1655</v>
      </c>
      <c r="Q88" s="3"/>
    </row>
    <row r="89" outlineLevel="2" spans="1:17">
      <c r="A89" s="3" t="s">
        <v>1355</v>
      </c>
      <c r="B89" s="3">
        <v>13125</v>
      </c>
      <c r="C89" s="6">
        <v>-1.33240384296589</v>
      </c>
      <c r="D89" s="4">
        <v>144.447</v>
      </c>
      <c r="E89" s="4">
        <v>1428230.29</v>
      </c>
      <c r="F89" s="4">
        <v>5004957.05</v>
      </c>
      <c r="H89" s="3"/>
      <c r="I89" s="5" t="s">
        <v>412</v>
      </c>
      <c r="J89" s="3"/>
      <c r="K89" s="3"/>
      <c r="L89" s="3"/>
      <c r="M89" s="3"/>
      <c r="N89" s="3"/>
      <c r="O89" s="3" t="str">
        <f t="shared" si="2"/>
        <v>PO -1332.40384296589,144447</v>
      </c>
      <c r="P89" s="3" t="s">
        <v>1656</v>
      </c>
      <c r="Q89" s="3"/>
    </row>
    <row r="90" outlineLevel="2" spans="1:17">
      <c r="A90" s="3" t="s">
        <v>1355</v>
      </c>
      <c r="B90" s="3">
        <v>13126</v>
      </c>
      <c r="C90" s="6">
        <v>19.1963017264773</v>
      </c>
      <c r="D90" s="4">
        <v>144.448</v>
      </c>
      <c r="E90" s="4">
        <v>1428224.06</v>
      </c>
      <c r="F90" s="4">
        <v>5004937.49</v>
      </c>
      <c r="H90" s="3"/>
      <c r="I90" s="5" t="s">
        <v>236</v>
      </c>
      <c r="J90" s="3"/>
      <c r="K90" s="3"/>
      <c r="L90" s="3"/>
      <c r="M90" s="3"/>
      <c r="N90" s="3"/>
      <c r="O90" s="3" t="str">
        <f t="shared" si="2"/>
        <v>PO 19196.3017264773,144448</v>
      </c>
      <c r="P90" s="3" t="s">
        <v>1657</v>
      </c>
      <c r="Q90" s="3"/>
    </row>
    <row r="91" outlineLevel="2" spans="1:17">
      <c r="A91" s="3" t="s">
        <v>1355</v>
      </c>
      <c r="B91" s="3">
        <v>13127</v>
      </c>
      <c r="C91" s="6">
        <v>25.4852624071788</v>
      </c>
      <c r="D91" s="4">
        <v>144.618</v>
      </c>
      <c r="E91" s="4">
        <v>1428222.73</v>
      </c>
      <c r="F91" s="4">
        <v>5004931.32</v>
      </c>
      <c r="H91" s="3"/>
      <c r="I91" s="5" t="s">
        <v>236</v>
      </c>
      <c r="J91" s="3"/>
      <c r="K91" s="3"/>
      <c r="L91" s="3"/>
      <c r="M91" s="3"/>
      <c r="N91" s="3"/>
      <c r="O91" s="3" t="str">
        <f t="shared" si="2"/>
        <v>PO 25485.2624071788,144618</v>
      </c>
      <c r="P91" s="3" t="s">
        <v>1658</v>
      </c>
      <c r="Q91" s="3"/>
    </row>
    <row r="92" outlineLevel="2" spans="1:17">
      <c r="A92" s="3" t="s">
        <v>1355</v>
      </c>
      <c r="B92" s="3">
        <v>13128</v>
      </c>
      <c r="C92" s="6">
        <v>34.5509826193731</v>
      </c>
      <c r="D92" s="4">
        <v>144.648</v>
      </c>
      <c r="E92" s="4">
        <v>1428219.62</v>
      </c>
      <c r="F92" s="4">
        <v>5004922.79</v>
      </c>
      <c r="H92" s="3"/>
      <c r="I92" s="5" t="s">
        <v>236</v>
      </c>
      <c r="J92" s="3"/>
      <c r="K92" s="3"/>
      <c r="L92" s="3"/>
      <c r="M92" s="3"/>
      <c r="N92" s="3"/>
      <c r="O92" s="3" t="str">
        <f t="shared" si="2"/>
        <v>PO 34550.9826193731,144648</v>
      </c>
      <c r="P92" s="3" t="s">
        <v>1659</v>
      </c>
      <c r="Q92" s="3"/>
    </row>
    <row r="93" outlineLevel="2" spans="1:17">
      <c r="A93" s="3" t="s">
        <v>1355</v>
      </c>
      <c r="B93" s="3">
        <v>13129</v>
      </c>
      <c r="C93" s="6">
        <v>40.5044318554643</v>
      </c>
      <c r="D93" s="4">
        <v>143.698</v>
      </c>
      <c r="E93" s="4">
        <v>1428218.53</v>
      </c>
      <c r="F93" s="4">
        <v>5004916.9</v>
      </c>
      <c r="H93" s="3"/>
      <c r="I93" s="5" t="s">
        <v>236</v>
      </c>
      <c r="J93" s="3"/>
      <c r="K93" s="3"/>
      <c r="L93" s="3"/>
      <c r="M93" s="3"/>
      <c r="N93" s="3"/>
      <c r="O93" s="3" t="str">
        <f t="shared" si="2"/>
        <v>PO 40504.4318554643,143698</v>
      </c>
      <c r="P93" s="3" t="s">
        <v>1660</v>
      </c>
      <c r="Q93" s="3"/>
    </row>
    <row r="94" outlineLevel="2" spans="1:17">
      <c r="A94" s="3" t="s">
        <v>1355</v>
      </c>
      <c r="B94" s="3">
        <v>13130</v>
      </c>
      <c r="C94" s="6">
        <v>44.3716846643045</v>
      </c>
      <c r="D94" s="4">
        <v>144.268</v>
      </c>
      <c r="E94" s="4">
        <v>1428216.84</v>
      </c>
      <c r="F94" s="4">
        <v>5004913.37</v>
      </c>
      <c r="H94" s="3"/>
      <c r="I94" s="5" t="s">
        <v>236</v>
      </c>
      <c r="J94" s="3"/>
      <c r="K94" s="3"/>
      <c r="L94" s="3"/>
      <c r="M94" s="3"/>
      <c r="N94" s="3"/>
      <c r="O94" s="3" t="str">
        <f t="shared" si="2"/>
        <v>PO 44371.6846643045,144268</v>
      </c>
      <c r="P94" s="3" t="s">
        <v>1661</v>
      </c>
      <c r="Q94" s="3"/>
    </row>
    <row r="95" outlineLevel="2" spans="1:17">
      <c r="A95" s="3" t="s">
        <v>1355</v>
      </c>
      <c r="B95" s="3">
        <v>13131</v>
      </c>
      <c r="C95" s="6">
        <v>55.2051320069303</v>
      </c>
      <c r="D95" s="4">
        <v>144.378</v>
      </c>
      <c r="E95" s="4">
        <v>1428213.77</v>
      </c>
      <c r="F95" s="4">
        <v>5004902.98</v>
      </c>
      <c r="H95" s="3"/>
      <c r="I95" s="5" t="s">
        <v>236</v>
      </c>
      <c r="J95" s="3"/>
      <c r="K95" s="3"/>
      <c r="L95" s="3"/>
      <c r="M95" s="3"/>
      <c r="N95" s="3"/>
      <c r="O95" s="3" t="str">
        <f t="shared" si="2"/>
        <v>PO 55205.1320069303,144378</v>
      </c>
      <c r="P95" s="3" t="s">
        <v>1662</v>
      </c>
      <c r="Q95" s="3"/>
    </row>
    <row r="96" outlineLevel="2" spans="1:17">
      <c r="A96" s="3" t="s">
        <v>1355</v>
      </c>
      <c r="B96" s="3">
        <v>13132</v>
      </c>
      <c r="C96" s="6">
        <v>60.4436837062927</v>
      </c>
      <c r="D96" s="4">
        <v>144.748</v>
      </c>
      <c r="E96" s="4">
        <v>1428211.82</v>
      </c>
      <c r="F96" s="4">
        <v>5004898.1</v>
      </c>
      <c r="H96" s="3"/>
      <c r="I96" s="5" t="s">
        <v>236</v>
      </c>
      <c r="J96" s="3"/>
      <c r="K96" s="3"/>
      <c r="L96" s="3"/>
      <c r="M96" s="3"/>
      <c r="N96" s="3"/>
      <c r="O96" s="3" t="str">
        <f t="shared" si="2"/>
        <v>PO 60443.6837062927,144748</v>
      </c>
      <c r="P96" s="3" t="s">
        <v>1663</v>
      </c>
      <c r="Q96" s="3"/>
    </row>
    <row r="97" outlineLevel="2" spans="1:17">
      <c r="A97" s="3" t="s">
        <v>1355</v>
      </c>
      <c r="B97" s="3">
        <v>13133</v>
      </c>
      <c r="C97" s="6">
        <v>64.5481091893125</v>
      </c>
      <c r="D97" s="4">
        <v>144.938</v>
      </c>
      <c r="E97" s="4">
        <v>1428211.22</v>
      </c>
      <c r="F97" s="4">
        <v>5004893.99</v>
      </c>
      <c r="H97" s="3"/>
      <c r="I97" s="5" t="s">
        <v>236</v>
      </c>
      <c r="J97" s="3"/>
      <c r="K97" s="3"/>
      <c r="L97" s="3"/>
      <c r="M97" s="3"/>
      <c r="N97" s="3"/>
      <c r="O97" s="3" t="str">
        <f t="shared" si="2"/>
        <v>PO 64548.1091893125,144938</v>
      </c>
      <c r="P97" s="3" t="s">
        <v>1664</v>
      </c>
      <c r="Q97" s="3"/>
    </row>
    <row r="98" outlineLevel="2" spans="1:17">
      <c r="A98" s="3" t="s">
        <v>1355</v>
      </c>
      <c r="B98" s="3">
        <v>13134</v>
      </c>
      <c r="C98" s="6">
        <v>66.1883524491898</v>
      </c>
      <c r="D98" s="4">
        <v>144.618</v>
      </c>
      <c r="E98" s="4">
        <v>1428211.18</v>
      </c>
      <c r="F98" s="4">
        <v>5004892.29</v>
      </c>
      <c r="H98" s="3"/>
      <c r="I98" s="5" t="s">
        <v>236</v>
      </c>
      <c r="J98" s="3"/>
      <c r="K98" s="3"/>
      <c r="L98" s="3"/>
      <c r="M98" s="3"/>
      <c r="N98" s="3"/>
      <c r="O98" s="3" t="str">
        <f t="shared" si="2"/>
        <v>PO 66188.3524491898,144618</v>
      </c>
      <c r="P98" s="3" t="s">
        <v>1665</v>
      </c>
      <c r="Q98" s="3"/>
    </row>
    <row r="99" outlineLevel="2" spans="1:17">
      <c r="A99" s="3" t="s">
        <v>1355</v>
      </c>
      <c r="B99" s="3">
        <v>13135</v>
      </c>
      <c r="C99" s="6">
        <v>76.0643181780829</v>
      </c>
      <c r="D99" s="4">
        <v>144.669</v>
      </c>
      <c r="E99" s="4">
        <v>1428207.81</v>
      </c>
      <c r="F99" s="4">
        <v>5004882.99</v>
      </c>
      <c r="H99" s="3"/>
      <c r="I99" s="5" t="s">
        <v>236</v>
      </c>
      <c r="J99" s="3"/>
      <c r="K99" s="3"/>
      <c r="L99" s="3"/>
      <c r="M99" s="3"/>
      <c r="N99" s="3"/>
      <c r="O99" s="3" t="str">
        <f t="shared" si="2"/>
        <v>PO 76064.3181780829,144669</v>
      </c>
      <c r="P99" s="3" t="s">
        <v>1666</v>
      </c>
      <c r="Q99" s="3"/>
    </row>
    <row r="100" outlineLevel="2" spans="1:17">
      <c r="A100" s="3" t="s">
        <v>1355</v>
      </c>
      <c r="B100" s="3">
        <v>13136</v>
      </c>
      <c r="C100" s="6">
        <v>86.3128124903473</v>
      </c>
      <c r="D100" s="4">
        <v>144.619</v>
      </c>
      <c r="E100" s="4">
        <v>1428204.42</v>
      </c>
      <c r="F100" s="4">
        <v>5004873.31</v>
      </c>
      <c r="H100" s="3"/>
      <c r="I100" s="5" t="s">
        <v>236</v>
      </c>
      <c r="J100" s="3"/>
      <c r="K100" s="3"/>
      <c r="L100" s="3"/>
      <c r="M100" s="3"/>
      <c r="N100" s="3"/>
      <c r="O100" s="3" t="str">
        <f t="shared" si="2"/>
        <v>PO 86312.8124903473,144619</v>
      </c>
      <c r="P100" s="3" t="s">
        <v>1667</v>
      </c>
      <c r="Q100" s="3"/>
    </row>
    <row r="101" outlineLevel="2" spans="1:17">
      <c r="A101" s="3" t="s">
        <v>1355</v>
      </c>
      <c r="B101" s="3">
        <v>13137</v>
      </c>
      <c r="C101" s="6">
        <v>95.4309095622025</v>
      </c>
      <c r="D101" s="4">
        <v>144.399</v>
      </c>
      <c r="E101" s="4">
        <v>1428201.95</v>
      </c>
      <c r="F101" s="4">
        <v>5004864.53</v>
      </c>
      <c r="H101" s="3"/>
      <c r="I101" s="5" t="s">
        <v>236</v>
      </c>
      <c r="J101" s="3"/>
      <c r="K101" s="3"/>
      <c r="L101" s="3"/>
      <c r="M101" s="3"/>
      <c r="N101" s="3"/>
      <c r="O101" s="3" t="str">
        <f t="shared" si="2"/>
        <v>PO 95430.9095622025,144399</v>
      </c>
      <c r="P101" s="3" t="s">
        <v>1668</v>
      </c>
      <c r="Q101" s="3"/>
    </row>
    <row r="102" outlineLevel="2" spans="1:17">
      <c r="A102" s="3" t="s">
        <v>1355</v>
      </c>
      <c r="B102" s="3">
        <v>13138</v>
      </c>
      <c r="C102" s="6">
        <v>102.865027098167</v>
      </c>
      <c r="D102" s="4">
        <v>144.239</v>
      </c>
      <c r="E102" s="4">
        <v>1428199.39</v>
      </c>
      <c r="F102" s="4">
        <v>5004857.54</v>
      </c>
      <c r="H102" s="3"/>
      <c r="I102" s="5" t="s">
        <v>236</v>
      </c>
      <c r="J102" s="3"/>
      <c r="K102" s="3"/>
      <c r="L102" s="3"/>
      <c r="M102" s="3"/>
      <c r="N102" s="3"/>
      <c r="O102" s="3" t="str">
        <f t="shared" si="2"/>
        <v>PO 102865.027098167,144239</v>
      </c>
      <c r="P102" s="3" t="s">
        <v>1669</v>
      </c>
      <c r="Q102" s="3"/>
    </row>
    <row r="103" outlineLevel="2" spans="1:17">
      <c r="A103" s="3" t="s">
        <v>1355</v>
      </c>
      <c r="B103" s="3">
        <v>13139</v>
      </c>
      <c r="C103" s="6">
        <v>111.691615620453</v>
      </c>
      <c r="D103" s="4">
        <v>144.119</v>
      </c>
      <c r="E103" s="4">
        <v>1428197.13</v>
      </c>
      <c r="F103" s="4">
        <v>5004849</v>
      </c>
      <c r="H103" s="3"/>
      <c r="I103" s="5" t="s">
        <v>236</v>
      </c>
      <c r="J103" s="3"/>
      <c r="K103" s="3"/>
      <c r="L103" s="3"/>
      <c r="M103" s="3"/>
      <c r="N103" s="3"/>
      <c r="O103" s="3" t="str">
        <f t="shared" si="2"/>
        <v>PO 111691.615620453,144119</v>
      </c>
      <c r="P103" s="3" t="s">
        <v>1670</v>
      </c>
      <c r="Q103" s="3"/>
    </row>
    <row r="104" outlineLevel="2" spans="1:17">
      <c r="A104" s="3" t="s">
        <v>1355</v>
      </c>
      <c r="B104" s="3">
        <v>13140</v>
      </c>
      <c r="C104" s="6">
        <v>117.936518941292</v>
      </c>
      <c r="D104" s="4">
        <v>143.999</v>
      </c>
      <c r="E104" s="4">
        <v>1428195.2</v>
      </c>
      <c r="F104" s="4">
        <v>5004843.06</v>
      </c>
      <c r="H104" s="3"/>
      <c r="I104" s="5" t="s">
        <v>236</v>
      </c>
      <c r="J104" s="3"/>
      <c r="K104" s="3"/>
      <c r="L104" s="3"/>
      <c r="M104" s="3"/>
      <c r="N104" s="3"/>
      <c r="O104" s="3" t="str">
        <f t="shared" si="2"/>
        <v>PO 117936.518941292,143999</v>
      </c>
      <c r="P104" s="3" t="s">
        <v>1671</v>
      </c>
      <c r="Q104" s="3"/>
    </row>
    <row r="105" outlineLevel="2" spans="1:17">
      <c r="A105" s="3" t="s">
        <v>1355</v>
      </c>
      <c r="B105" s="3">
        <v>13141</v>
      </c>
      <c r="C105" s="6">
        <v>122.547261086916</v>
      </c>
      <c r="D105" s="4">
        <v>143.839</v>
      </c>
      <c r="E105" s="4">
        <v>1428193.66</v>
      </c>
      <c r="F105" s="4">
        <v>5004838.71</v>
      </c>
      <c r="H105" s="3"/>
      <c r="I105" s="5" t="s">
        <v>236</v>
      </c>
      <c r="J105" s="3"/>
      <c r="K105" s="3"/>
      <c r="L105" s="3"/>
      <c r="M105" s="3"/>
      <c r="N105" s="3"/>
      <c r="O105" s="3" t="str">
        <f t="shared" ref="O105:O128" si="3">CONCATENATE("PO ",(C105)*1000,",",D105*1000)</f>
        <v>PO 122547.261086916,143839</v>
      </c>
      <c r="P105" s="3" t="s">
        <v>1672</v>
      </c>
      <c r="Q105" s="3"/>
    </row>
    <row r="106" outlineLevel="2" spans="1:17">
      <c r="A106" s="3" t="s">
        <v>1355</v>
      </c>
      <c r="B106" s="3">
        <v>13142</v>
      </c>
      <c r="C106" s="6">
        <v>126.691559702666</v>
      </c>
      <c r="D106" s="4">
        <v>143.439</v>
      </c>
      <c r="E106" s="4">
        <v>1428191.64</v>
      </c>
      <c r="F106" s="4">
        <v>5004835</v>
      </c>
      <c r="H106" s="3"/>
      <c r="I106" s="5" t="s">
        <v>236</v>
      </c>
      <c r="J106" s="3"/>
      <c r="K106" s="3"/>
      <c r="L106" s="3"/>
      <c r="M106" s="3"/>
      <c r="N106" s="3"/>
      <c r="O106" s="3" t="str">
        <f t="shared" si="3"/>
        <v>PO 126691.559702666,143439</v>
      </c>
      <c r="P106" s="3" t="s">
        <v>1673</v>
      </c>
      <c r="Q106" s="3"/>
    </row>
    <row r="107" outlineLevel="2" spans="1:17">
      <c r="A107" s="3" t="s">
        <v>1355</v>
      </c>
      <c r="B107" s="3">
        <v>13143</v>
      </c>
      <c r="C107" s="6">
        <v>135.270709319612</v>
      </c>
      <c r="D107" s="4">
        <v>143.039</v>
      </c>
      <c r="E107" s="4">
        <v>1428190.24</v>
      </c>
      <c r="F107" s="4">
        <v>5004826.45</v>
      </c>
      <c r="H107" s="3"/>
      <c r="I107" s="5" t="s">
        <v>236</v>
      </c>
      <c r="J107" s="3"/>
      <c r="K107" s="3"/>
      <c r="L107" s="3"/>
      <c r="M107" s="3"/>
      <c r="N107" s="3"/>
      <c r="O107" s="3" t="str">
        <f t="shared" si="3"/>
        <v>PO 135270.709319612,143039</v>
      </c>
      <c r="P107" s="3" t="s">
        <v>1674</v>
      </c>
      <c r="Q107" s="3"/>
    </row>
    <row r="108" outlineLevel="2" spans="1:17">
      <c r="A108" s="3" t="s">
        <v>1355</v>
      </c>
      <c r="B108" s="3">
        <v>13144</v>
      </c>
      <c r="C108" s="6">
        <v>136.725355365476</v>
      </c>
      <c r="D108" s="4">
        <v>142.979</v>
      </c>
      <c r="E108" s="4">
        <v>1428190.04</v>
      </c>
      <c r="F108" s="4">
        <v>5004824.99</v>
      </c>
      <c r="H108" s="3"/>
      <c r="I108" s="5" t="s">
        <v>1525</v>
      </c>
      <c r="J108" s="3"/>
      <c r="K108" s="3"/>
      <c r="L108" s="3"/>
      <c r="M108" s="3"/>
      <c r="N108" s="3"/>
      <c r="O108" s="3" t="str">
        <f t="shared" si="3"/>
        <v>PO 136725.355365476,142979</v>
      </c>
      <c r="P108" s="3" t="s">
        <v>1675</v>
      </c>
      <c r="Q108" s="3"/>
    </row>
    <row r="109" outlineLevel="2" spans="1:17">
      <c r="A109" s="3" t="s">
        <v>1355</v>
      </c>
      <c r="B109" s="3">
        <v>13145</v>
      </c>
      <c r="C109" s="6">
        <v>137.93782113619</v>
      </c>
      <c r="D109" s="4">
        <v>142.889</v>
      </c>
      <c r="E109" s="4">
        <v>1428189.72</v>
      </c>
      <c r="F109" s="4">
        <v>5004823.82</v>
      </c>
      <c r="H109" s="3"/>
      <c r="I109" s="5" t="s">
        <v>480</v>
      </c>
      <c r="J109" s="3"/>
      <c r="K109" s="3"/>
      <c r="L109" s="3"/>
      <c r="M109" s="3"/>
      <c r="N109" s="3"/>
      <c r="O109" s="3" t="str">
        <f t="shared" si="3"/>
        <v>PO 137937.82113619,142889</v>
      </c>
      <c r="P109" s="3" t="s">
        <v>1676</v>
      </c>
      <c r="Q109" s="3"/>
    </row>
    <row r="110" outlineLevel="2" spans="1:17">
      <c r="A110" s="3" t="s">
        <v>1355</v>
      </c>
      <c r="B110" s="3">
        <v>13146</v>
      </c>
      <c r="C110" s="6">
        <v>140.463626963994</v>
      </c>
      <c r="D110" s="4">
        <v>142.679</v>
      </c>
      <c r="E110" s="4">
        <v>1428188.8</v>
      </c>
      <c r="F110" s="4">
        <v>5004821.46</v>
      </c>
      <c r="H110" s="3"/>
      <c r="I110" s="5" t="s">
        <v>480</v>
      </c>
      <c r="J110" s="3"/>
      <c r="K110" s="3"/>
      <c r="L110" s="3"/>
      <c r="M110" s="3"/>
      <c r="N110" s="3"/>
      <c r="O110" s="3" t="str">
        <f t="shared" si="3"/>
        <v>PO 140463.626963994,142679</v>
      </c>
      <c r="P110" s="3" t="s">
        <v>1677</v>
      </c>
      <c r="Q110" s="3"/>
    </row>
    <row r="111" outlineLevel="2" spans="1:17">
      <c r="A111" s="3" t="s">
        <v>1355</v>
      </c>
      <c r="B111" s="3">
        <v>13147</v>
      </c>
      <c r="C111" s="6">
        <v>141.917077548436</v>
      </c>
      <c r="D111" s="4">
        <v>142.479</v>
      </c>
      <c r="E111" s="4">
        <v>1428188.05</v>
      </c>
      <c r="F111" s="4">
        <v>5004820.17</v>
      </c>
      <c r="H111" s="3"/>
      <c r="I111" s="5" t="s">
        <v>480</v>
      </c>
      <c r="J111" s="3"/>
      <c r="K111" s="3"/>
      <c r="L111" s="3"/>
      <c r="M111" s="3"/>
      <c r="N111" s="3"/>
      <c r="O111" s="3" t="str">
        <f t="shared" si="3"/>
        <v>PO 141917.077548436,142479</v>
      </c>
      <c r="P111" s="3" t="s">
        <v>1678</v>
      </c>
      <c r="Q111" s="3"/>
    </row>
    <row r="112" outlineLevel="2" spans="1:17">
      <c r="A112" s="3" t="s">
        <v>1355</v>
      </c>
      <c r="B112" s="3">
        <v>13148</v>
      </c>
      <c r="C112" s="6">
        <v>143.27357118433</v>
      </c>
      <c r="D112" s="4">
        <v>142.459</v>
      </c>
      <c r="E112" s="4">
        <v>1428187.63</v>
      </c>
      <c r="F112" s="4">
        <v>5004818.88</v>
      </c>
      <c r="H112" s="3"/>
      <c r="I112" s="5" t="s">
        <v>480</v>
      </c>
      <c r="J112" s="3"/>
      <c r="K112" s="3"/>
      <c r="L112" s="3"/>
      <c r="M112" s="3"/>
      <c r="N112" s="3"/>
      <c r="O112" s="3" t="str">
        <f t="shared" si="3"/>
        <v>PO 143273.57118433,142459</v>
      </c>
      <c r="P112" s="3" t="s">
        <v>1679</v>
      </c>
      <c r="Q112" s="3"/>
    </row>
    <row r="113" outlineLevel="2" spans="1:17">
      <c r="A113" s="3" t="s">
        <v>1355</v>
      </c>
      <c r="B113" s="3">
        <v>13149</v>
      </c>
      <c r="C113" s="6">
        <v>144.429742435224</v>
      </c>
      <c r="D113" s="4">
        <v>142.69</v>
      </c>
      <c r="E113" s="4">
        <v>1428187.08</v>
      </c>
      <c r="F113" s="4">
        <v>5004817.84</v>
      </c>
      <c r="H113" s="3"/>
      <c r="I113" s="5" t="s">
        <v>480</v>
      </c>
      <c r="J113" s="3"/>
      <c r="K113" s="3"/>
      <c r="L113" s="3"/>
      <c r="M113" s="3"/>
      <c r="N113" s="3"/>
      <c r="O113" s="3" t="str">
        <f t="shared" si="3"/>
        <v>PO 144429.742435224,142690</v>
      </c>
      <c r="P113" s="3" t="s">
        <v>1680</v>
      </c>
      <c r="Q113" s="3"/>
    </row>
    <row r="114" outlineLevel="2" spans="1:17">
      <c r="A114" s="3" t="s">
        <v>1355</v>
      </c>
      <c r="B114" s="3">
        <v>13150</v>
      </c>
      <c r="C114" s="6">
        <v>145.002849971307</v>
      </c>
      <c r="D114" s="4">
        <v>142.99</v>
      </c>
      <c r="E114" s="4">
        <v>1428187.08</v>
      </c>
      <c r="F114" s="4">
        <v>5004817.24</v>
      </c>
      <c r="H114" s="3"/>
      <c r="I114" s="5" t="s">
        <v>1525</v>
      </c>
      <c r="J114" s="3"/>
      <c r="K114" s="3"/>
      <c r="L114" s="3"/>
      <c r="M114" s="3"/>
      <c r="N114" s="3"/>
      <c r="O114" s="3" t="str">
        <f t="shared" si="3"/>
        <v>PO 145002.849971307,142990</v>
      </c>
      <c r="P114" s="3" t="s">
        <v>1681</v>
      </c>
      <c r="Q114" s="3"/>
    </row>
    <row r="115" outlineLevel="2" spans="1:17">
      <c r="A115" s="3" t="s">
        <v>1355</v>
      </c>
      <c r="B115" s="3">
        <v>13151</v>
      </c>
      <c r="C115" s="6">
        <v>146.267092676065</v>
      </c>
      <c r="D115" s="4">
        <v>143.11</v>
      </c>
      <c r="E115" s="4">
        <v>1428186.52</v>
      </c>
      <c r="F115" s="4">
        <v>5004816.09</v>
      </c>
      <c r="H115" s="3"/>
      <c r="I115" s="5" t="s">
        <v>236</v>
      </c>
      <c r="J115" s="3"/>
      <c r="K115" s="3"/>
      <c r="L115" s="3"/>
      <c r="M115" s="3"/>
      <c r="N115" s="3"/>
      <c r="O115" s="3" t="str">
        <f t="shared" si="3"/>
        <v>PO 146267.092676065,143110</v>
      </c>
      <c r="P115" s="3" t="s">
        <v>1682</v>
      </c>
      <c r="Q115" s="3"/>
    </row>
    <row r="116" outlineLevel="2" spans="1:17">
      <c r="A116" s="3" t="s">
        <v>1355</v>
      </c>
      <c r="B116" s="3">
        <v>13152</v>
      </c>
      <c r="C116" s="6">
        <v>147.322886883874</v>
      </c>
      <c r="D116" s="4">
        <v>143.1</v>
      </c>
      <c r="E116" s="4">
        <v>1428187.19</v>
      </c>
      <c r="F116" s="4">
        <v>5004814.78</v>
      </c>
      <c r="H116" s="3"/>
      <c r="I116" s="5" t="s">
        <v>1525</v>
      </c>
      <c r="J116" s="3"/>
      <c r="K116" s="3"/>
      <c r="L116" s="3"/>
      <c r="M116" s="3"/>
      <c r="N116" s="3"/>
      <c r="O116" s="3" t="str">
        <f t="shared" si="3"/>
        <v>PO 147322.886883874,143100</v>
      </c>
      <c r="P116" s="3" t="s">
        <v>1683</v>
      </c>
      <c r="Q116" s="3"/>
    </row>
    <row r="117" outlineLevel="2" spans="1:17">
      <c r="A117" s="3" t="s">
        <v>1355</v>
      </c>
      <c r="B117" s="3">
        <v>13153</v>
      </c>
      <c r="C117" s="6">
        <v>149.369218046794</v>
      </c>
      <c r="D117" s="4">
        <v>142.95</v>
      </c>
      <c r="E117" s="4">
        <v>1428185.85</v>
      </c>
      <c r="F117" s="4">
        <v>5004813.05</v>
      </c>
      <c r="H117" s="3"/>
      <c r="I117" s="5" t="s">
        <v>480</v>
      </c>
      <c r="J117" s="3"/>
      <c r="K117" s="3"/>
      <c r="L117" s="3"/>
      <c r="M117" s="3"/>
      <c r="N117" s="3"/>
      <c r="O117" s="3" t="str">
        <f t="shared" si="3"/>
        <v>PO 149369.218046794,142950</v>
      </c>
      <c r="P117" s="3" t="s">
        <v>1684</v>
      </c>
      <c r="Q117" s="3"/>
    </row>
    <row r="118" outlineLevel="2" spans="1:17">
      <c r="A118" s="3" t="s">
        <v>1355</v>
      </c>
      <c r="B118" s="3">
        <v>13154</v>
      </c>
      <c r="C118" s="6">
        <v>153.812059994644</v>
      </c>
      <c r="D118" s="4">
        <v>142.87</v>
      </c>
      <c r="E118" s="4">
        <v>1428184.75</v>
      </c>
      <c r="F118" s="4">
        <v>5004808.74</v>
      </c>
      <c r="H118" s="3"/>
      <c r="I118" s="5" t="s">
        <v>480</v>
      </c>
      <c r="J118" s="3"/>
      <c r="K118" s="3"/>
      <c r="L118" s="3"/>
      <c r="M118" s="3"/>
      <c r="N118" s="3"/>
      <c r="O118" s="3" t="str">
        <f t="shared" si="3"/>
        <v>PO 153812.059994644,142870</v>
      </c>
      <c r="P118" s="3" t="s">
        <v>1685</v>
      </c>
      <c r="Q118" s="3"/>
    </row>
    <row r="119" outlineLevel="2" spans="1:17">
      <c r="A119" s="3" t="s">
        <v>1355</v>
      </c>
      <c r="B119" s="3">
        <v>13155</v>
      </c>
      <c r="C119" s="6">
        <v>157.990664280564</v>
      </c>
      <c r="D119" s="4">
        <v>142.79</v>
      </c>
      <c r="E119" s="4">
        <v>1428183.12</v>
      </c>
      <c r="F119" s="4">
        <v>5004804.87</v>
      </c>
      <c r="H119" s="3"/>
      <c r="I119" s="5" t="s">
        <v>480</v>
      </c>
      <c r="J119" s="3"/>
      <c r="K119" s="3"/>
      <c r="L119" s="3"/>
      <c r="M119" s="3"/>
      <c r="N119" s="3"/>
      <c r="O119" s="3" t="str">
        <f t="shared" si="3"/>
        <v>PO 157990.664280564,142790</v>
      </c>
      <c r="P119" s="3" t="s">
        <v>1686</v>
      </c>
      <c r="Q119" s="3"/>
    </row>
    <row r="120" outlineLevel="2" spans="1:17">
      <c r="A120" s="3" t="s">
        <v>1355</v>
      </c>
      <c r="B120" s="3">
        <v>13156</v>
      </c>
      <c r="C120" s="6">
        <v>161.857556202224</v>
      </c>
      <c r="D120" s="4">
        <v>142.56</v>
      </c>
      <c r="E120" s="4">
        <v>1428182.19</v>
      </c>
      <c r="F120" s="4">
        <v>5004801.11</v>
      </c>
      <c r="H120" s="3"/>
      <c r="I120" s="5" t="s">
        <v>480</v>
      </c>
      <c r="J120" s="3"/>
      <c r="K120" s="3"/>
      <c r="L120" s="3"/>
      <c r="M120" s="3"/>
      <c r="N120" s="3"/>
      <c r="O120" s="3" t="str">
        <f t="shared" si="3"/>
        <v>PO 161857.556202224,142560</v>
      </c>
      <c r="P120" s="3" t="s">
        <v>1687</v>
      </c>
      <c r="Q120" s="3"/>
    </row>
    <row r="121" outlineLevel="2" spans="1:17">
      <c r="A121" s="3" t="s">
        <v>1355</v>
      </c>
      <c r="B121" s="3">
        <v>13157</v>
      </c>
      <c r="C121" s="6">
        <v>164.569822871264</v>
      </c>
      <c r="D121" s="4">
        <v>142.54</v>
      </c>
      <c r="E121" s="4">
        <v>1428181.71</v>
      </c>
      <c r="F121" s="4">
        <v>5004798.42</v>
      </c>
      <c r="H121" s="3"/>
      <c r="I121" s="5" t="s">
        <v>480</v>
      </c>
      <c r="J121" s="3"/>
      <c r="K121" s="3"/>
      <c r="L121" s="3"/>
      <c r="M121" s="3"/>
      <c r="N121" s="3"/>
      <c r="O121" s="3" t="str">
        <f t="shared" si="3"/>
        <v>PO 164569.822871264,142540</v>
      </c>
      <c r="P121" s="3" t="s">
        <v>1688</v>
      </c>
      <c r="Q121" s="3"/>
    </row>
    <row r="122" outlineLevel="2" spans="1:17">
      <c r="A122" s="3" t="s">
        <v>1355</v>
      </c>
      <c r="B122" s="3">
        <v>13158</v>
      </c>
      <c r="C122" s="6">
        <v>167.179006157856</v>
      </c>
      <c r="D122" s="4">
        <v>142.45</v>
      </c>
      <c r="E122" s="4">
        <v>1428180.67</v>
      </c>
      <c r="F122" s="4">
        <v>5004796.01</v>
      </c>
      <c r="H122" s="3"/>
      <c r="I122" s="5" t="s">
        <v>480</v>
      </c>
      <c r="J122" s="3"/>
      <c r="K122" s="3"/>
      <c r="L122" s="3"/>
      <c r="M122" s="3"/>
      <c r="N122" s="3"/>
      <c r="O122" s="3" t="str">
        <f t="shared" si="3"/>
        <v>PO 167179.006157856,142450</v>
      </c>
      <c r="P122" s="3" t="s">
        <v>1689</v>
      </c>
      <c r="Q122" s="3"/>
    </row>
    <row r="123" outlineLevel="2" spans="1:17">
      <c r="A123" s="3" t="s">
        <v>1355</v>
      </c>
      <c r="B123" s="3">
        <v>13159</v>
      </c>
      <c r="C123" s="6">
        <v>168.386043661173</v>
      </c>
      <c r="D123" s="4">
        <v>142.53</v>
      </c>
      <c r="E123" s="4">
        <v>1428179.98</v>
      </c>
      <c r="F123" s="4">
        <v>5004794.96</v>
      </c>
      <c r="H123" s="3"/>
      <c r="I123" s="5" t="s">
        <v>480</v>
      </c>
      <c r="J123" s="3"/>
      <c r="K123" s="3"/>
      <c r="L123" s="3"/>
      <c r="M123" s="3"/>
      <c r="N123" s="3"/>
      <c r="O123" s="3" t="str">
        <f t="shared" si="3"/>
        <v>PO 168386.043661173,142530</v>
      </c>
      <c r="P123" s="3" t="s">
        <v>1690</v>
      </c>
      <c r="Q123" s="3"/>
    </row>
    <row r="124" outlineLevel="2" spans="1:17">
      <c r="A124" s="3" t="s">
        <v>1355</v>
      </c>
      <c r="B124" s="3">
        <v>13161</v>
      </c>
      <c r="C124" s="6">
        <v>169.180449519843</v>
      </c>
      <c r="D124" s="4">
        <v>143.07</v>
      </c>
      <c r="E124" s="4">
        <v>1428179.91</v>
      </c>
      <c r="F124" s="4">
        <v>5004794.15</v>
      </c>
      <c r="H124" s="3"/>
      <c r="I124" s="5" t="s">
        <v>1525</v>
      </c>
      <c r="J124" s="3"/>
      <c r="K124" s="3"/>
      <c r="L124" s="3"/>
      <c r="M124" s="3"/>
      <c r="N124" s="3"/>
      <c r="O124" s="3" t="str">
        <f t="shared" si="3"/>
        <v>PO 169180.449519843,143070</v>
      </c>
      <c r="P124" s="3" t="s">
        <v>1691</v>
      </c>
      <c r="Q124" s="3"/>
    </row>
    <row r="125" outlineLevel="2" spans="1:17">
      <c r="A125" s="3" t="s">
        <v>1355</v>
      </c>
      <c r="B125" s="3">
        <v>13160</v>
      </c>
      <c r="C125" s="6">
        <v>169.181137541873</v>
      </c>
      <c r="D125" s="4">
        <v>142.59</v>
      </c>
      <c r="E125" s="4">
        <v>1428179.94</v>
      </c>
      <c r="F125" s="4">
        <v>5004794.14</v>
      </c>
      <c r="H125" s="3"/>
      <c r="I125" s="5" t="s">
        <v>528</v>
      </c>
      <c r="J125" s="3"/>
      <c r="K125" s="3"/>
      <c r="L125" s="3"/>
      <c r="M125" s="3"/>
      <c r="N125" s="3"/>
      <c r="O125" s="3" t="str">
        <f t="shared" si="3"/>
        <v>PO 169181.137541873,142590</v>
      </c>
      <c r="P125" s="3" t="s">
        <v>1692</v>
      </c>
      <c r="Q125" s="3"/>
    </row>
    <row r="126" outlineLevel="2" spans="1:17">
      <c r="A126" s="3" t="s">
        <v>1355</v>
      </c>
      <c r="B126" s="3">
        <v>13162</v>
      </c>
      <c r="C126" s="6">
        <v>171.338263385086</v>
      </c>
      <c r="D126" s="4">
        <v>145.25</v>
      </c>
      <c r="E126" s="4">
        <v>1428179.3</v>
      </c>
      <c r="F126" s="4">
        <v>5004792.08</v>
      </c>
      <c r="H126" s="3"/>
      <c r="I126" s="5" t="s">
        <v>536</v>
      </c>
      <c r="J126" s="3"/>
      <c r="K126" s="3"/>
      <c r="L126" s="3"/>
      <c r="M126" s="3"/>
      <c r="N126" s="3"/>
      <c r="O126" s="3" t="str">
        <f t="shared" si="3"/>
        <v>PO 171338.263385086,145250</v>
      </c>
      <c r="P126" s="3" t="s">
        <v>1693</v>
      </c>
      <c r="Q126" s="3"/>
    </row>
    <row r="127" outlineLevel="2" spans="1:17">
      <c r="A127" s="3" t="s">
        <v>1355</v>
      </c>
      <c r="B127" s="3">
        <v>13163</v>
      </c>
      <c r="C127" s="6">
        <v>173.183833540255</v>
      </c>
      <c r="D127" s="4">
        <v>144.72</v>
      </c>
      <c r="E127" s="4">
        <v>1428178.23</v>
      </c>
      <c r="F127" s="4">
        <v>5004790.48</v>
      </c>
      <c r="H127" s="3"/>
      <c r="I127" s="5" t="s">
        <v>412</v>
      </c>
      <c r="J127" s="3"/>
      <c r="K127" s="3"/>
      <c r="L127" s="3"/>
      <c r="M127" s="3"/>
      <c r="N127" s="3"/>
      <c r="O127" s="3" t="str">
        <f t="shared" si="3"/>
        <v>PO 173183.833540255,144720</v>
      </c>
      <c r="P127" s="3" t="s">
        <v>1694</v>
      </c>
      <c r="Q127" s="3"/>
    </row>
    <row r="128" outlineLevel="2" spans="1:17">
      <c r="A128" s="3" t="s">
        <v>1355</v>
      </c>
      <c r="B128" s="3">
        <v>13164</v>
      </c>
      <c r="C128" s="6">
        <v>178.701723550425</v>
      </c>
      <c r="D128" s="4">
        <v>145.36</v>
      </c>
      <c r="E128" s="4">
        <v>1428176.98</v>
      </c>
      <c r="F128" s="4">
        <v>5004785.09</v>
      </c>
      <c r="H128" s="3"/>
      <c r="I128" s="5" t="s">
        <v>412</v>
      </c>
      <c r="J128" s="3"/>
      <c r="K128" s="3"/>
      <c r="L128" s="3"/>
      <c r="M128" s="3"/>
      <c r="N128" s="3"/>
      <c r="O128" s="3" t="str">
        <f t="shared" si="3"/>
        <v>PO 178701.723550425,145360</v>
      </c>
      <c r="P128" s="3" t="s">
        <v>1695</v>
      </c>
      <c r="Q128" s="3"/>
    </row>
    <row r="129" outlineLevel="1" spans="1:17">
      <c r="A129" s="3">
        <f>SUBTOTAL(3,A86:A128)</f>
        <v>43</v>
      </c>
      <c r="B129" s="3"/>
      <c r="C129" s="6"/>
      <c r="D129" s="4"/>
      <c r="E129" s="4"/>
      <c r="F129" s="4"/>
      <c r="H129" s="3"/>
      <c r="I129" s="5"/>
      <c r="J129" s="3"/>
      <c r="K129" s="3"/>
      <c r="L129" s="3"/>
      <c r="M129" s="3"/>
      <c r="N129" s="3"/>
      <c r="O129" s="3"/>
      <c r="P129" s="3"/>
      <c r="Q129" s="3">
        <f>SUBTOTAL(3,Q86:Q128)</f>
        <v>0</v>
      </c>
    </row>
    <row r="130" outlineLevel="2" spans="1:17">
      <c r="A130" s="3" t="s">
        <v>1361</v>
      </c>
      <c r="B130" s="3" t="s">
        <v>171</v>
      </c>
      <c r="C130" s="6">
        <v>3.10524797709866</v>
      </c>
      <c r="D130" s="4">
        <v>146.037</v>
      </c>
      <c r="E130" s="4">
        <v>1428364.67</v>
      </c>
      <c r="F130" s="4">
        <v>5004814.84</v>
      </c>
      <c r="H130" s="3"/>
      <c r="I130" s="5" t="s">
        <v>1327</v>
      </c>
      <c r="J130" s="3"/>
      <c r="K130" s="3"/>
      <c r="L130" s="3"/>
      <c r="M130" s="3"/>
      <c r="N130" s="3"/>
      <c r="O130" s="3" t="str">
        <f>CONCATENATE("PO ",(C130)*1000,",",D130*1000)</f>
        <v>PO 3105.24797709866,146037</v>
      </c>
      <c r="P130" s="3" t="s">
        <v>1696</v>
      </c>
      <c r="Q130" s="3"/>
    </row>
    <row r="131" outlineLevel="2" spans="1:17">
      <c r="A131" s="3" t="s">
        <v>1361</v>
      </c>
      <c r="B131" s="3" t="s">
        <v>173</v>
      </c>
      <c r="C131" s="6">
        <v>3.45835871406252</v>
      </c>
      <c r="D131" s="4">
        <v>146.127</v>
      </c>
      <c r="E131" s="4">
        <v>1428364.67</v>
      </c>
      <c r="F131" s="4">
        <v>5004814.48</v>
      </c>
      <c r="H131" s="3"/>
      <c r="I131" s="5" t="s">
        <v>1327</v>
      </c>
      <c r="J131" s="3"/>
      <c r="K131" s="3"/>
      <c r="L131" s="3"/>
      <c r="M131" s="3"/>
      <c r="N131" s="3"/>
      <c r="O131" s="3" t="str">
        <f>CONCATENATE("PO ",(C131)*1000,",",D131*1000)</f>
        <v>PO 3458.35871406252,146127</v>
      </c>
      <c r="P131" s="3" t="s">
        <v>1697</v>
      </c>
      <c r="Q131" s="3"/>
    </row>
    <row r="132" outlineLevel="2" spans="1:17">
      <c r="A132" s="3" t="s">
        <v>1361</v>
      </c>
      <c r="B132" s="3" t="s">
        <v>175</v>
      </c>
      <c r="C132" s="6">
        <v>6.57846372621786</v>
      </c>
      <c r="D132" s="4">
        <v>142.197</v>
      </c>
      <c r="E132" s="4">
        <v>1428364.06</v>
      </c>
      <c r="F132" s="4">
        <v>5004811.42</v>
      </c>
      <c r="H132" s="3"/>
      <c r="I132" s="5" t="s">
        <v>1525</v>
      </c>
      <c r="J132" s="3"/>
      <c r="K132" s="3"/>
      <c r="L132" s="3"/>
      <c r="M132" s="3"/>
      <c r="N132" s="3"/>
      <c r="O132" s="3" t="str">
        <f>CONCATENATE("PO ",(C132)*1000,",",D132*1000)</f>
        <v>PO 6578.46372621786,142197</v>
      </c>
      <c r="P132" s="3" t="s">
        <v>1698</v>
      </c>
      <c r="Q132" s="3"/>
    </row>
    <row r="133" outlineLevel="2" spans="1:17">
      <c r="A133" s="3" t="s">
        <v>1361</v>
      </c>
      <c r="B133" s="3" t="s">
        <v>177</v>
      </c>
      <c r="C133" s="6">
        <v>7.07816536955953</v>
      </c>
      <c r="D133" s="4">
        <v>142.037</v>
      </c>
      <c r="E133" s="4">
        <v>1428363.6</v>
      </c>
      <c r="F133" s="4">
        <v>5004811.01</v>
      </c>
      <c r="H133" s="3"/>
      <c r="I133" s="5" t="s">
        <v>1327</v>
      </c>
      <c r="J133" s="3"/>
      <c r="K133" s="3"/>
      <c r="L133" s="3"/>
      <c r="M133" s="3"/>
      <c r="N133" s="3"/>
      <c r="O133" s="3" t="str">
        <f>CONCATENATE("PO ",(C133)*1000,",",D133*1000)</f>
        <v>PO 7078.16536955953,142037</v>
      </c>
      <c r="P133" s="3" t="s">
        <v>1699</v>
      </c>
      <c r="Q133" s="3"/>
    </row>
    <row r="134" outlineLevel="2" spans="1:17">
      <c r="A134" s="3" t="s">
        <v>1361</v>
      </c>
      <c r="B134" s="3" t="s">
        <v>179</v>
      </c>
      <c r="C134" s="6">
        <v>11.9923786214176</v>
      </c>
      <c r="D134" s="4">
        <v>141.647</v>
      </c>
      <c r="E134" s="4">
        <v>1428362.5</v>
      </c>
      <c r="F134" s="4">
        <v>5004806.22</v>
      </c>
      <c r="H134" s="3"/>
      <c r="I134" s="5" t="s">
        <v>1327</v>
      </c>
      <c r="J134" s="3"/>
      <c r="K134" s="3"/>
      <c r="L134" s="3"/>
      <c r="M134" s="3"/>
      <c r="N134" s="3"/>
      <c r="O134" s="3" t="str">
        <f>CONCATENATE("PO ",(C134)*1000,",",D134*1000)</f>
        <v>PO 11992.3786214176,141647</v>
      </c>
      <c r="P134" s="3" t="s">
        <v>1700</v>
      </c>
      <c r="Q134" s="3"/>
    </row>
    <row r="135" outlineLevel="2" spans="1:17">
      <c r="A135" s="3" t="s">
        <v>1361</v>
      </c>
      <c r="B135" s="3" t="s">
        <v>181</v>
      </c>
      <c r="C135" s="6">
        <v>14.7899318787939</v>
      </c>
      <c r="D135" s="4">
        <v>141.527</v>
      </c>
      <c r="E135" s="4">
        <v>1428361.93</v>
      </c>
      <c r="F135" s="4">
        <v>5004803.48</v>
      </c>
      <c r="H135" s="3"/>
      <c r="I135" s="5" t="s">
        <v>1327</v>
      </c>
      <c r="J135" s="3"/>
      <c r="K135" s="3"/>
      <c r="L135" s="3"/>
      <c r="M135" s="3"/>
      <c r="N135" s="3"/>
      <c r="O135" s="3" t="str">
        <f t="shared" ref="O135:O160" si="4">CONCATENATE("PO ",(C135)*1000,",",D135*1000)</f>
        <v>PO 14789.9318787939,141527</v>
      </c>
      <c r="P135" s="3" t="s">
        <v>1701</v>
      </c>
      <c r="Q135" s="3"/>
    </row>
    <row r="136" outlineLevel="2" spans="1:17">
      <c r="A136" s="3" t="s">
        <v>1361</v>
      </c>
      <c r="B136" s="3" t="s">
        <v>183</v>
      </c>
      <c r="C136" s="6">
        <v>20.1779940778539</v>
      </c>
      <c r="D136" s="4">
        <v>142.128</v>
      </c>
      <c r="E136" s="4">
        <v>1428360.55</v>
      </c>
      <c r="F136" s="4">
        <v>5004798.27</v>
      </c>
      <c r="H136" s="3"/>
      <c r="I136" s="5" t="s">
        <v>1525</v>
      </c>
      <c r="J136" s="3"/>
      <c r="K136" s="3"/>
      <c r="L136" s="3"/>
      <c r="M136" s="3"/>
      <c r="N136" s="3"/>
      <c r="O136" s="3" t="str">
        <f t="shared" si="4"/>
        <v>PO 20177.9940778539,142128</v>
      </c>
      <c r="P136" s="3" t="s">
        <v>1702</v>
      </c>
      <c r="Q136" s="3"/>
    </row>
    <row r="137" outlineLevel="2" spans="1:17">
      <c r="A137" s="3" t="s">
        <v>1361</v>
      </c>
      <c r="B137" s="3" t="s">
        <v>185</v>
      </c>
      <c r="C137" s="6">
        <v>22.0281620885673</v>
      </c>
      <c r="D137" s="4">
        <v>142.648</v>
      </c>
      <c r="E137" s="4">
        <v>1428360.29</v>
      </c>
      <c r="F137" s="4">
        <v>5004796.43</v>
      </c>
      <c r="H137" s="3"/>
      <c r="I137" s="5" t="s">
        <v>1327</v>
      </c>
      <c r="J137" s="3"/>
      <c r="K137" s="3"/>
      <c r="L137" s="3"/>
      <c r="M137" s="3"/>
      <c r="N137" s="3"/>
      <c r="O137" s="3" t="str">
        <f t="shared" si="4"/>
        <v>PO 22028.1620885673,142648</v>
      </c>
      <c r="P137" s="3" t="s">
        <v>1703</v>
      </c>
      <c r="Q137" s="3"/>
    </row>
    <row r="138" outlineLevel="2" spans="1:17">
      <c r="A138" s="3" t="s">
        <v>1361</v>
      </c>
      <c r="B138" s="3" t="s">
        <v>187</v>
      </c>
      <c r="C138" s="6">
        <v>25.0122542967742</v>
      </c>
      <c r="D138" s="4">
        <v>142.538</v>
      </c>
      <c r="E138" s="4">
        <v>1428359.46</v>
      </c>
      <c r="F138" s="4">
        <v>5004793.56</v>
      </c>
      <c r="H138" s="3"/>
      <c r="I138" s="5" t="s">
        <v>1525</v>
      </c>
      <c r="J138" s="3"/>
      <c r="K138" s="3"/>
      <c r="L138" s="3"/>
      <c r="M138" s="3"/>
      <c r="N138" s="3"/>
      <c r="O138" s="3" t="str">
        <f t="shared" si="4"/>
        <v>PO 25012.2542967742,142538</v>
      </c>
      <c r="P138" s="3" t="s">
        <v>1704</v>
      </c>
      <c r="Q138" s="3"/>
    </row>
    <row r="139" outlineLevel="2" spans="1:17">
      <c r="A139" s="3" t="s">
        <v>1361</v>
      </c>
      <c r="B139" s="3" t="s">
        <v>189</v>
      </c>
      <c r="C139" s="6">
        <v>29.3071258396364</v>
      </c>
      <c r="D139" s="4">
        <v>142.328</v>
      </c>
      <c r="E139" s="4">
        <v>1428358.86</v>
      </c>
      <c r="F139" s="4">
        <v>5004789.29</v>
      </c>
      <c r="H139" s="3"/>
      <c r="I139" s="5" t="s">
        <v>1327</v>
      </c>
      <c r="J139" s="3"/>
      <c r="K139" s="3"/>
      <c r="L139" s="3"/>
      <c r="M139" s="3"/>
      <c r="N139" s="3"/>
      <c r="O139" s="3" t="str">
        <f t="shared" si="4"/>
        <v>PO 29307.1258396364,142328</v>
      </c>
      <c r="P139" s="3" t="s">
        <v>1705</v>
      </c>
      <c r="Q139" s="3"/>
    </row>
    <row r="140" outlineLevel="2" spans="1:17">
      <c r="A140" s="3" t="s">
        <v>1361</v>
      </c>
      <c r="B140" s="3" t="s">
        <v>191</v>
      </c>
      <c r="C140" s="6">
        <v>33.857453905828</v>
      </c>
      <c r="D140" s="4">
        <v>142.318</v>
      </c>
      <c r="E140" s="4">
        <v>1428357.56</v>
      </c>
      <c r="F140" s="4">
        <v>5004784.92</v>
      </c>
      <c r="H140" s="3"/>
      <c r="I140" s="5" t="s">
        <v>1327</v>
      </c>
      <c r="J140" s="3"/>
      <c r="K140" s="3"/>
      <c r="L140" s="3"/>
      <c r="M140" s="3"/>
      <c r="N140" s="3"/>
      <c r="O140" s="3" t="str">
        <f t="shared" si="4"/>
        <v>PO 33857.453905828,142318</v>
      </c>
      <c r="P140" s="3" t="s">
        <v>1706</v>
      </c>
      <c r="Q140" s="3"/>
    </row>
    <row r="141" outlineLevel="2" spans="1:17">
      <c r="A141" s="3" t="s">
        <v>1361</v>
      </c>
      <c r="B141" s="3" t="s">
        <v>193</v>
      </c>
      <c r="C141" s="6">
        <v>38.5156148200866</v>
      </c>
      <c r="D141" s="4">
        <v>142.328</v>
      </c>
      <c r="E141" s="4">
        <v>1428356.56</v>
      </c>
      <c r="F141" s="4">
        <v>5004780.37</v>
      </c>
      <c r="H141" s="3"/>
      <c r="I141" s="5" t="s">
        <v>1327</v>
      </c>
      <c r="J141" s="3"/>
      <c r="K141" s="3"/>
      <c r="L141" s="3"/>
      <c r="M141" s="3"/>
      <c r="N141" s="3"/>
      <c r="O141" s="3" t="str">
        <f t="shared" si="4"/>
        <v>PO 38515.6148200866,142328</v>
      </c>
      <c r="P141" s="3" t="s">
        <v>1707</v>
      </c>
      <c r="Q141" s="3"/>
    </row>
    <row r="142" outlineLevel="2" spans="1:17">
      <c r="A142" s="3" t="s">
        <v>1361</v>
      </c>
      <c r="B142" s="3" t="s">
        <v>195</v>
      </c>
      <c r="C142" s="6">
        <v>44.0627991047078</v>
      </c>
      <c r="D142" s="4">
        <v>142.358</v>
      </c>
      <c r="E142" s="4">
        <v>1428355.42</v>
      </c>
      <c r="F142" s="4">
        <v>5004774.94</v>
      </c>
      <c r="H142" s="3"/>
      <c r="I142" s="5" t="s">
        <v>1327</v>
      </c>
      <c r="J142" s="3"/>
      <c r="K142" s="3"/>
      <c r="L142" s="3"/>
      <c r="M142" s="3"/>
      <c r="N142" s="3"/>
      <c r="O142" s="3" t="str">
        <f t="shared" si="4"/>
        <v>PO 44062.7991047078,142358</v>
      </c>
      <c r="P142" s="3" t="s">
        <v>1708</v>
      </c>
      <c r="Q142" s="3"/>
    </row>
    <row r="143" outlineLevel="2" spans="1:17">
      <c r="A143" s="3" t="s">
        <v>1361</v>
      </c>
      <c r="B143" s="3" t="s">
        <v>197</v>
      </c>
      <c r="C143" s="6">
        <v>50.668701039162</v>
      </c>
      <c r="D143" s="4">
        <v>142.358</v>
      </c>
      <c r="E143" s="4">
        <v>1428354.08</v>
      </c>
      <c r="F143" s="4">
        <v>5004768.47</v>
      </c>
      <c r="H143" s="3"/>
      <c r="I143" s="5" t="s">
        <v>1327</v>
      </c>
      <c r="J143" s="3"/>
      <c r="K143" s="3"/>
      <c r="L143" s="3"/>
      <c r="M143" s="3"/>
      <c r="N143" s="3"/>
      <c r="O143" s="3" t="str">
        <f t="shared" si="4"/>
        <v>PO 50668.701039162,142358</v>
      </c>
      <c r="P143" s="3" t="s">
        <v>1709</v>
      </c>
      <c r="Q143" s="3"/>
    </row>
    <row r="144" outlineLevel="2" spans="1:17">
      <c r="A144" s="3" t="s">
        <v>1361</v>
      </c>
      <c r="B144" s="3" t="s">
        <v>199</v>
      </c>
      <c r="C144" s="6">
        <v>57.7590012464038</v>
      </c>
      <c r="D144" s="4">
        <v>142.548</v>
      </c>
      <c r="E144" s="4">
        <v>1428352.36</v>
      </c>
      <c r="F144" s="4">
        <v>5004761.59</v>
      </c>
      <c r="H144" s="3"/>
      <c r="I144" s="5" t="s">
        <v>1327</v>
      </c>
      <c r="J144" s="3"/>
      <c r="K144" s="3"/>
      <c r="L144" s="3"/>
      <c r="M144" s="3"/>
      <c r="N144" s="3"/>
      <c r="O144" s="3" t="str">
        <f t="shared" si="4"/>
        <v>PO 57759.0012464038,142548</v>
      </c>
      <c r="P144" s="3" t="s">
        <v>1710</v>
      </c>
      <c r="Q144" s="3"/>
    </row>
    <row r="145" outlineLevel="2" spans="1:17">
      <c r="A145" s="3" t="s">
        <v>1361</v>
      </c>
      <c r="B145" s="3" t="s">
        <v>201</v>
      </c>
      <c r="C145" s="6">
        <v>61.8245255941863</v>
      </c>
      <c r="D145" s="4">
        <v>142.708</v>
      </c>
      <c r="E145" s="4">
        <v>1428351.31</v>
      </c>
      <c r="F145" s="4">
        <v>5004757.66</v>
      </c>
      <c r="H145" s="3"/>
      <c r="I145" s="5" t="s">
        <v>1525</v>
      </c>
      <c r="J145" s="3"/>
      <c r="K145" s="3"/>
      <c r="L145" s="3"/>
      <c r="M145" s="3"/>
      <c r="N145" s="3"/>
      <c r="O145" s="3" t="str">
        <f t="shared" si="4"/>
        <v>PO 61824.5255941863,142708</v>
      </c>
      <c r="P145" s="3" t="s">
        <v>1711</v>
      </c>
      <c r="Q145" s="3"/>
    </row>
    <row r="146" outlineLevel="2" spans="1:17">
      <c r="A146" s="3" t="s">
        <v>1361</v>
      </c>
      <c r="B146" s="3" t="s">
        <v>203</v>
      </c>
      <c r="C146" s="6">
        <v>72.4312586179301</v>
      </c>
      <c r="D146" s="4">
        <v>143.098</v>
      </c>
      <c r="E146" s="4">
        <v>1428348.86</v>
      </c>
      <c r="F146" s="4">
        <v>5004747.34</v>
      </c>
      <c r="H146" s="3"/>
      <c r="I146" s="5" t="s">
        <v>1327</v>
      </c>
      <c r="J146" s="3"/>
      <c r="K146" s="3"/>
      <c r="L146" s="3"/>
      <c r="M146" s="3"/>
      <c r="N146" s="3"/>
      <c r="O146" s="3" t="str">
        <f t="shared" si="4"/>
        <v>PO 72431.2586179301,143098</v>
      </c>
      <c r="P146" s="3" t="s">
        <v>1712</v>
      </c>
      <c r="Q146" s="3"/>
    </row>
    <row r="147" outlineLevel="2" spans="1:17">
      <c r="A147" s="3" t="s">
        <v>1361</v>
      </c>
      <c r="B147" s="3" t="s">
        <v>205</v>
      </c>
      <c r="C147" s="6">
        <v>80.8775489548264</v>
      </c>
      <c r="D147" s="4">
        <v>143.549</v>
      </c>
      <c r="E147" s="4">
        <v>1428347.09</v>
      </c>
      <c r="F147" s="4">
        <v>5004739.08</v>
      </c>
      <c r="H147" s="3"/>
      <c r="I147" s="5" t="s">
        <v>1327</v>
      </c>
      <c r="J147" s="3"/>
      <c r="K147" s="3"/>
      <c r="L147" s="3"/>
      <c r="M147" s="3"/>
      <c r="N147" s="3"/>
      <c r="O147" s="3" t="str">
        <f t="shared" si="4"/>
        <v>PO 80877.5489548264,143549</v>
      </c>
      <c r="P147" s="3" t="s">
        <v>1713</v>
      </c>
      <c r="Q147" s="3"/>
    </row>
    <row r="148" outlineLevel="2" spans="1:17">
      <c r="A148" s="3" t="s">
        <v>1361</v>
      </c>
      <c r="B148" s="3" t="s">
        <v>207</v>
      </c>
      <c r="C148" s="6">
        <v>91.6364213886952</v>
      </c>
      <c r="D148" s="4">
        <v>143.669</v>
      </c>
      <c r="E148" s="4">
        <v>1428344.57</v>
      </c>
      <c r="F148" s="4">
        <v>5004728.62</v>
      </c>
      <c r="H148" s="3"/>
      <c r="I148" s="5" t="s">
        <v>1327</v>
      </c>
      <c r="J148" s="3"/>
      <c r="K148" s="3"/>
      <c r="L148" s="3"/>
      <c r="M148" s="3"/>
      <c r="N148" s="3"/>
      <c r="O148" s="3" t="str">
        <f t="shared" si="4"/>
        <v>PO 91636.4213886952,143669</v>
      </c>
      <c r="P148" s="3" t="s">
        <v>1714</v>
      </c>
      <c r="Q148" s="3"/>
    </row>
    <row r="149" outlineLevel="2" spans="1:17">
      <c r="A149" s="3" t="s">
        <v>1361</v>
      </c>
      <c r="B149" s="3" t="s">
        <v>209</v>
      </c>
      <c r="C149" s="6">
        <v>95.0871819169179</v>
      </c>
      <c r="D149" s="4">
        <v>144.209</v>
      </c>
      <c r="E149" s="4">
        <v>1428343.87</v>
      </c>
      <c r="F149" s="4">
        <v>5004725.24</v>
      </c>
      <c r="H149" s="3"/>
      <c r="I149" s="5" t="s">
        <v>1327</v>
      </c>
      <c r="J149" s="3"/>
      <c r="K149" s="3"/>
      <c r="L149" s="3"/>
      <c r="M149" s="3"/>
      <c r="N149" s="3"/>
      <c r="O149" s="3" t="str">
        <f t="shared" si="4"/>
        <v>PO 95087.1819169179,144209</v>
      </c>
      <c r="P149" s="3" t="s">
        <v>1715</v>
      </c>
      <c r="Q149" s="3"/>
    </row>
    <row r="150" outlineLevel="2" spans="1:17">
      <c r="A150" s="3" t="s">
        <v>1361</v>
      </c>
      <c r="B150" s="3" t="s">
        <v>211</v>
      </c>
      <c r="C150" s="6">
        <v>102.516671838894</v>
      </c>
      <c r="D150" s="4">
        <v>144.279</v>
      </c>
      <c r="E150" s="4">
        <v>1428341.69</v>
      </c>
      <c r="F150" s="4">
        <v>5004718.12</v>
      </c>
      <c r="H150" s="3"/>
      <c r="I150" s="5" t="s">
        <v>1327</v>
      </c>
      <c r="J150" s="3"/>
      <c r="K150" s="3"/>
      <c r="L150" s="3"/>
      <c r="M150" s="3"/>
      <c r="N150" s="3"/>
      <c r="O150" s="3" t="str">
        <f t="shared" si="4"/>
        <v>PO 102516.671838894,144279</v>
      </c>
      <c r="P150" s="3" t="s">
        <v>1716</v>
      </c>
      <c r="Q150" s="3"/>
    </row>
    <row r="151" outlineLevel="2" spans="1:17">
      <c r="A151" s="3" t="s">
        <v>1361</v>
      </c>
      <c r="B151" s="3" t="s">
        <v>213</v>
      </c>
      <c r="C151" s="6">
        <v>117.390774104663</v>
      </c>
      <c r="D151" s="4">
        <v>146.309</v>
      </c>
      <c r="E151" s="4">
        <v>1428337.01</v>
      </c>
      <c r="F151" s="4">
        <v>5004703.95</v>
      </c>
      <c r="H151" s="3"/>
      <c r="I151" s="5" t="s">
        <v>1327</v>
      </c>
      <c r="J151" s="3"/>
      <c r="K151" s="3"/>
      <c r="L151" s="3"/>
      <c r="M151" s="3"/>
      <c r="N151" s="3"/>
      <c r="O151" s="3" t="str">
        <f t="shared" si="4"/>
        <v>PO 117390.774104663,146309</v>
      </c>
      <c r="P151" s="3" t="s">
        <v>1717</v>
      </c>
      <c r="Q151" s="3"/>
    </row>
    <row r="152" outlineLevel="2" spans="1:17">
      <c r="A152" s="3" t="s">
        <v>1361</v>
      </c>
      <c r="B152" s="3" t="s">
        <v>215</v>
      </c>
      <c r="C152" s="6">
        <v>117.795521668021</v>
      </c>
      <c r="D152" s="4">
        <v>142.799</v>
      </c>
      <c r="E152" s="4">
        <v>1428339.17</v>
      </c>
      <c r="F152" s="4">
        <v>5004703.02</v>
      </c>
      <c r="H152" s="3"/>
      <c r="I152" s="5" t="s">
        <v>1327</v>
      </c>
      <c r="J152" s="3"/>
      <c r="K152" s="3"/>
      <c r="L152" s="3"/>
      <c r="M152" s="3"/>
      <c r="N152" s="3"/>
      <c r="O152" s="3" t="str">
        <f t="shared" si="4"/>
        <v>PO 117795.521668021,142799</v>
      </c>
      <c r="P152" s="3" t="s">
        <v>1718</v>
      </c>
      <c r="Q152" s="3"/>
    </row>
    <row r="153" outlineLevel="2" spans="1:17">
      <c r="A153" s="3" t="s">
        <v>1361</v>
      </c>
      <c r="B153" s="3" t="s">
        <v>217</v>
      </c>
      <c r="C153" s="6">
        <v>129.011419048957</v>
      </c>
      <c r="D153" s="4">
        <v>143.979</v>
      </c>
      <c r="E153" s="4">
        <v>1428330.83</v>
      </c>
      <c r="F153" s="4">
        <v>5004693.56</v>
      </c>
      <c r="H153" s="3"/>
      <c r="I153" s="5" t="s">
        <v>1327</v>
      </c>
      <c r="J153" s="3"/>
      <c r="K153" s="3"/>
      <c r="L153" s="3"/>
      <c r="M153" s="3"/>
      <c r="N153" s="3"/>
      <c r="O153" s="3" t="str">
        <f t="shared" si="4"/>
        <v>PO 129011.419048957,143979</v>
      </c>
      <c r="P153" s="3" t="s">
        <v>1719</v>
      </c>
      <c r="Q153" s="3"/>
    </row>
    <row r="154" outlineLevel="2" spans="1:17">
      <c r="A154" s="3" t="s">
        <v>1361</v>
      </c>
      <c r="B154" s="3" t="s">
        <v>219</v>
      </c>
      <c r="C154" s="6">
        <v>141.4995018541</v>
      </c>
      <c r="D154" s="4">
        <v>144.409</v>
      </c>
      <c r="E154" s="4">
        <v>1428330.06</v>
      </c>
      <c r="F154" s="4">
        <v>5004680.84</v>
      </c>
      <c r="H154" s="3"/>
      <c r="I154" s="5" t="s">
        <v>1327</v>
      </c>
      <c r="J154" s="3"/>
      <c r="K154" s="3"/>
      <c r="L154" s="3"/>
      <c r="M154" s="3"/>
      <c r="N154" s="3"/>
      <c r="O154" s="3" t="str">
        <f t="shared" si="4"/>
        <v>PO 141499.5018541,144409</v>
      </c>
      <c r="P154" s="3" t="s">
        <v>1720</v>
      </c>
      <c r="Q154" s="3"/>
    </row>
    <row r="155" outlineLevel="2" spans="1:17">
      <c r="A155" s="3" t="s">
        <v>1361</v>
      </c>
      <c r="B155" s="3" t="s">
        <v>221</v>
      </c>
      <c r="C155" s="6">
        <v>150.467790057796</v>
      </c>
      <c r="D155" s="4">
        <v>144.25</v>
      </c>
      <c r="E155" s="4">
        <v>1428331.93</v>
      </c>
      <c r="F155" s="4">
        <v>5004671.16</v>
      </c>
      <c r="H155" s="3"/>
      <c r="I155" s="5" t="s">
        <v>1327</v>
      </c>
      <c r="J155" s="3"/>
      <c r="K155" s="3"/>
      <c r="L155" s="3"/>
      <c r="M155" s="3"/>
      <c r="N155" s="3"/>
      <c r="O155" s="3" t="str">
        <f t="shared" si="4"/>
        <v>PO 150467.790057796,144250</v>
      </c>
      <c r="P155" s="3" t="s">
        <v>1721</v>
      </c>
      <c r="Q155" s="3"/>
    </row>
    <row r="156" outlineLevel="2" spans="1:17">
      <c r="A156" s="3" t="s">
        <v>1361</v>
      </c>
      <c r="B156" s="3" t="s">
        <v>223</v>
      </c>
      <c r="C156" s="6">
        <v>155.919276053488</v>
      </c>
      <c r="D156" s="4">
        <v>143.76</v>
      </c>
      <c r="E156" s="4">
        <v>1428333.35</v>
      </c>
      <c r="F156" s="4">
        <v>5004665.27</v>
      </c>
      <c r="H156" s="3"/>
      <c r="I156" s="5" t="s">
        <v>1327</v>
      </c>
      <c r="J156" s="3"/>
      <c r="K156" s="3"/>
      <c r="L156" s="3"/>
      <c r="M156" s="3"/>
      <c r="N156" s="3"/>
      <c r="O156" s="3" t="str">
        <f t="shared" si="4"/>
        <v>PO 155919.276053488,143760</v>
      </c>
      <c r="P156" s="3" t="s">
        <v>1722</v>
      </c>
      <c r="Q156" s="3"/>
    </row>
    <row r="157" outlineLevel="2" spans="1:17">
      <c r="A157" s="3" t="s">
        <v>1361</v>
      </c>
      <c r="B157" s="3" t="s">
        <v>225</v>
      </c>
      <c r="C157" s="6">
        <v>163.277357783519</v>
      </c>
      <c r="D157" s="4">
        <v>143.51</v>
      </c>
      <c r="E157" s="4">
        <v>1428327.75</v>
      </c>
      <c r="F157" s="4">
        <v>5004658.98</v>
      </c>
      <c r="H157" s="3"/>
      <c r="I157" s="5" t="s">
        <v>1327</v>
      </c>
      <c r="J157" s="3"/>
      <c r="K157" s="3"/>
      <c r="L157" s="3"/>
      <c r="M157" s="3"/>
      <c r="N157" s="3"/>
      <c r="O157" s="3" t="str">
        <f t="shared" si="4"/>
        <v>PO 163277.357783519,143510</v>
      </c>
      <c r="P157" s="3" t="s">
        <v>1723</v>
      </c>
      <c r="Q157" s="3"/>
    </row>
    <row r="158" outlineLevel="2" spans="1:17">
      <c r="A158" s="3" t="s">
        <v>1361</v>
      </c>
      <c r="B158" s="3" t="s">
        <v>227</v>
      </c>
      <c r="C158" s="6">
        <v>167.63092943953</v>
      </c>
      <c r="D158" s="4">
        <v>143.45</v>
      </c>
      <c r="E158" s="4">
        <v>1428325.76</v>
      </c>
      <c r="F158" s="4">
        <v>5004654.98</v>
      </c>
      <c r="H158" s="3"/>
      <c r="I158" s="5" t="s">
        <v>1327</v>
      </c>
      <c r="J158" s="3"/>
      <c r="K158" s="3"/>
      <c r="L158" s="3"/>
      <c r="M158" s="3"/>
      <c r="N158" s="3"/>
      <c r="O158" s="3" t="str">
        <f t="shared" si="4"/>
        <v>PO 167630.92943953,143450</v>
      </c>
      <c r="P158" s="3" t="s">
        <v>1724</v>
      </c>
      <c r="Q158" s="3"/>
    </row>
    <row r="159" outlineLevel="2" spans="1:17">
      <c r="A159" s="3" t="s">
        <v>1361</v>
      </c>
      <c r="B159" s="3" t="s">
        <v>229</v>
      </c>
      <c r="C159" s="6">
        <v>176.231683203709</v>
      </c>
      <c r="D159" s="4">
        <v>143.47</v>
      </c>
      <c r="E159" s="4">
        <v>1428326.25</v>
      </c>
      <c r="F159" s="4">
        <v>5004646.03</v>
      </c>
      <c r="H159" s="3"/>
      <c r="I159" s="5" t="s">
        <v>1327</v>
      </c>
      <c r="J159" s="3"/>
      <c r="K159" s="3"/>
      <c r="L159" s="3"/>
      <c r="M159" s="3"/>
      <c r="N159" s="3"/>
      <c r="O159" s="3" t="str">
        <f t="shared" si="4"/>
        <v>PO 176231.683203709,143470</v>
      </c>
      <c r="P159" s="3" t="s">
        <v>1725</v>
      </c>
      <c r="Q159" s="3"/>
    </row>
    <row r="160" outlineLevel="2" spans="1:17">
      <c r="A160" s="3" t="s">
        <v>1361</v>
      </c>
      <c r="B160" s="3" t="s">
        <v>231</v>
      </c>
      <c r="C160" s="6">
        <v>183.853522906289</v>
      </c>
      <c r="D160" s="4">
        <v>145.99</v>
      </c>
      <c r="E160" s="4">
        <v>1428323.81</v>
      </c>
      <c r="F160" s="4">
        <v>5004638.77</v>
      </c>
      <c r="H160" s="3"/>
      <c r="I160" s="5" t="s">
        <v>1527</v>
      </c>
      <c r="J160" s="3"/>
      <c r="K160" s="3"/>
      <c r="L160" s="3"/>
      <c r="M160" s="3"/>
      <c r="N160" s="3"/>
      <c r="O160" s="3" t="str">
        <f t="shared" si="4"/>
        <v>PO 183853.522906289,145990</v>
      </c>
      <c r="P160" s="3" t="s">
        <v>1726</v>
      </c>
      <c r="Q160" s="3"/>
    </row>
    <row r="161" outlineLevel="1" spans="1:17">
      <c r="A161" s="3">
        <f>SUBTOTAL(3,A130:A160)</f>
        <v>31</v>
      </c>
      <c r="B161" s="3"/>
      <c r="C161" s="6"/>
      <c r="D161" s="4"/>
      <c r="E161" s="4"/>
      <c r="F161" s="4"/>
      <c r="H161" s="3"/>
      <c r="I161" s="5"/>
      <c r="J161" s="3"/>
      <c r="K161" s="3"/>
      <c r="L161" s="3"/>
      <c r="M161" s="3"/>
      <c r="N161" s="3"/>
      <c r="O161" s="3"/>
      <c r="P161" s="3"/>
      <c r="Q161" s="3">
        <f>SUBTOTAL(3,Q130:Q160)</f>
        <v>0</v>
      </c>
    </row>
    <row r="162" outlineLevel="2" spans="1:17">
      <c r="A162" s="3" t="s">
        <v>1370</v>
      </c>
      <c r="B162" s="3">
        <v>13120</v>
      </c>
      <c r="C162" s="4">
        <v>-7.40405294370222</v>
      </c>
      <c r="D162" s="4">
        <v>146.236</v>
      </c>
      <c r="E162" s="4">
        <v>1428509.08</v>
      </c>
      <c r="F162" s="4">
        <v>5004726.38</v>
      </c>
      <c r="H162" s="3"/>
      <c r="I162" s="5" t="s">
        <v>412</v>
      </c>
      <c r="J162" s="3"/>
      <c r="K162" s="3"/>
      <c r="L162" s="3"/>
      <c r="M162" s="3"/>
      <c r="N162" s="3"/>
      <c r="O162" s="3" t="str">
        <f>CONCATENATE("PO ",(C162)*1000,",",D162*1000)</f>
        <v>PO -7404.05294370222,146236</v>
      </c>
      <c r="P162" s="3" t="s">
        <v>1727</v>
      </c>
      <c r="Q162" s="3"/>
    </row>
    <row r="163" outlineLevel="2" spans="1:17">
      <c r="A163" s="3" t="s">
        <v>1370</v>
      </c>
      <c r="B163" s="3">
        <v>13119</v>
      </c>
      <c r="C163" s="4">
        <v>-3.21126143446379</v>
      </c>
      <c r="D163" s="4">
        <v>143.356</v>
      </c>
      <c r="E163" s="4">
        <v>1428504.91</v>
      </c>
      <c r="F163" s="4">
        <v>5004722.23</v>
      </c>
      <c r="H163" s="3"/>
      <c r="I163" s="5" t="s">
        <v>412</v>
      </c>
      <c r="J163" s="3"/>
      <c r="K163" s="3"/>
      <c r="L163" s="3"/>
      <c r="M163" s="3"/>
      <c r="N163" s="3"/>
      <c r="O163" s="3" t="str">
        <f t="shared" ref="O163:O198" si="5">CONCATENATE("PO ",(C163)*1000,",",D163*1000)</f>
        <v>PO -3211.26143446379,143356</v>
      </c>
      <c r="P163" s="3" t="s">
        <v>1728</v>
      </c>
      <c r="Q163" s="3"/>
    </row>
    <row r="164" outlineLevel="2" spans="1:17">
      <c r="A164" s="3" t="s">
        <v>1370</v>
      </c>
      <c r="B164" s="3">
        <v>13118</v>
      </c>
      <c r="C164" s="4">
        <v>0.922279784145387</v>
      </c>
      <c r="D164" s="4">
        <v>143.836</v>
      </c>
      <c r="E164" s="4">
        <v>1428506.35</v>
      </c>
      <c r="F164" s="4">
        <v>5004718.53</v>
      </c>
      <c r="H164" s="3"/>
      <c r="I164" s="5" t="s">
        <v>412</v>
      </c>
      <c r="J164" s="3"/>
      <c r="K164" s="3"/>
      <c r="L164" s="3"/>
      <c r="M164" s="3"/>
      <c r="N164" s="3"/>
      <c r="O164" s="3" t="str">
        <f t="shared" si="5"/>
        <v>PO 922.279784145387,143836</v>
      </c>
      <c r="P164" s="3" t="s">
        <v>1729</v>
      </c>
      <c r="Q164" s="3"/>
    </row>
    <row r="165" outlineLevel="2" spans="1:17">
      <c r="A165" s="3" t="s">
        <v>1370</v>
      </c>
      <c r="B165" s="3">
        <v>13117</v>
      </c>
      <c r="C165" s="4">
        <v>4.88414782763324</v>
      </c>
      <c r="D165" s="4">
        <v>143.766</v>
      </c>
      <c r="E165" s="4">
        <v>1428503.8</v>
      </c>
      <c r="F165" s="4">
        <v>5004715.37</v>
      </c>
      <c r="H165" s="3"/>
      <c r="I165" s="5" t="s">
        <v>412</v>
      </c>
      <c r="J165" s="3"/>
      <c r="K165" s="3"/>
      <c r="L165" s="3"/>
      <c r="M165" s="3"/>
      <c r="N165" s="3"/>
      <c r="O165" s="3" t="str">
        <f t="shared" si="5"/>
        <v>PO 4884.14782763324,143766</v>
      </c>
      <c r="P165" s="3" t="s">
        <v>1730</v>
      </c>
      <c r="Q165" s="3"/>
    </row>
    <row r="166" outlineLevel="2" spans="1:17">
      <c r="A166" s="3" t="s">
        <v>1370</v>
      </c>
      <c r="B166" s="3">
        <v>13116</v>
      </c>
      <c r="C166" s="4">
        <v>7.65215002514037</v>
      </c>
      <c r="D166" s="4">
        <v>142.946</v>
      </c>
      <c r="E166" s="4">
        <v>1428502.23</v>
      </c>
      <c r="F166" s="4">
        <v>5004713.09</v>
      </c>
      <c r="H166" s="3"/>
      <c r="I166" s="5" t="s">
        <v>536</v>
      </c>
      <c r="J166" s="3"/>
      <c r="K166" s="3"/>
      <c r="L166" s="3"/>
      <c r="M166" s="3"/>
      <c r="N166" s="3"/>
      <c r="O166" s="3" t="str">
        <f t="shared" si="5"/>
        <v>PO 7652.15002514037,142946</v>
      </c>
      <c r="P166" s="3" t="s">
        <v>1731</v>
      </c>
      <c r="Q166" s="3"/>
    </row>
    <row r="167" outlineLevel="2" spans="1:17">
      <c r="A167" s="3" t="s">
        <v>1370</v>
      </c>
      <c r="B167" s="3">
        <v>13114</v>
      </c>
      <c r="C167" s="4">
        <v>7.99435425836665</v>
      </c>
      <c r="D167" s="4">
        <v>141.286</v>
      </c>
      <c r="E167" s="4">
        <v>1428501.86</v>
      </c>
      <c r="F167" s="4">
        <v>5004712.93</v>
      </c>
      <c r="H167" s="3"/>
      <c r="I167" s="5" t="s">
        <v>528</v>
      </c>
      <c r="J167" s="3"/>
      <c r="K167" s="3"/>
      <c r="L167" s="3"/>
      <c r="M167" s="3"/>
      <c r="N167" s="3"/>
      <c r="O167" s="3" t="str">
        <f t="shared" si="5"/>
        <v>PO 7994.35425836665,141286</v>
      </c>
      <c r="P167" s="3" t="s">
        <v>1732</v>
      </c>
      <c r="Q167" s="3"/>
    </row>
    <row r="168" outlineLevel="2" spans="1:17">
      <c r="A168" s="3" t="s">
        <v>1370</v>
      </c>
      <c r="B168" s="3">
        <v>13115</v>
      </c>
      <c r="C168" s="4">
        <v>8.07675677539635</v>
      </c>
      <c r="D168" s="4">
        <v>141.996</v>
      </c>
      <c r="E168" s="4">
        <v>1428502.08</v>
      </c>
      <c r="F168" s="4">
        <v>5004712.68</v>
      </c>
      <c r="H168" s="3"/>
      <c r="I168" s="5" t="s">
        <v>1525</v>
      </c>
      <c r="J168" s="3"/>
      <c r="K168" s="3"/>
      <c r="L168" s="3"/>
      <c r="M168" s="3"/>
      <c r="N168" s="3"/>
      <c r="O168" s="3" t="str">
        <f t="shared" si="5"/>
        <v>PO 8076.75677539635,141996</v>
      </c>
      <c r="P168" s="3" t="s">
        <v>1733</v>
      </c>
      <c r="Q168" s="3"/>
    </row>
    <row r="169" outlineLevel="2" spans="1:17">
      <c r="A169" s="3" t="s">
        <v>1370</v>
      </c>
      <c r="B169" s="3">
        <v>13113</v>
      </c>
      <c r="C169" s="4">
        <v>8.63375352962423</v>
      </c>
      <c r="D169" s="4">
        <v>141.016</v>
      </c>
      <c r="E169" s="4">
        <v>1428501.46</v>
      </c>
      <c r="F169" s="4">
        <v>5004712.43</v>
      </c>
      <c r="H169" s="3"/>
      <c r="I169" s="5" t="s">
        <v>480</v>
      </c>
      <c r="J169" s="3"/>
      <c r="K169" s="3"/>
      <c r="L169" s="3"/>
      <c r="M169" s="3"/>
      <c r="N169" s="3"/>
      <c r="O169" s="3" t="str">
        <f t="shared" si="5"/>
        <v>PO 8633.75352962423,141016</v>
      </c>
      <c r="P169" s="3" t="s">
        <v>1734</v>
      </c>
      <c r="Q169" s="3"/>
    </row>
    <row r="170" outlineLevel="2" spans="1:17">
      <c r="A170" s="3" t="s">
        <v>1370</v>
      </c>
      <c r="B170" s="3">
        <v>13112</v>
      </c>
      <c r="C170" s="4">
        <v>10.3346020727164</v>
      </c>
      <c r="D170" s="4">
        <v>141.036</v>
      </c>
      <c r="E170" s="4">
        <v>1428500.68</v>
      </c>
      <c r="F170" s="4">
        <v>5004710.9</v>
      </c>
      <c r="H170" s="3"/>
      <c r="I170" s="5" t="s">
        <v>480</v>
      </c>
      <c r="J170" s="3"/>
      <c r="K170" s="3"/>
      <c r="L170" s="3"/>
      <c r="M170" s="3"/>
      <c r="N170" s="3"/>
      <c r="O170" s="3" t="str">
        <f t="shared" si="5"/>
        <v>PO 10334.6020727164,141036</v>
      </c>
      <c r="P170" s="3" t="s">
        <v>1735</v>
      </c>
      <c r="Q170" s="3"/>
    </row>
    <row r="171" outlineLevel="2" spans="1:17">
      <c r="A171" s="3" t="s">
        <v>1370</v>
      </c>
      <c r="B171" s="3">
        <v>13111</v>
      </c>
      <c r="C171" s="4">
        <v>13.1200381100931</v>
      </c>
      <c r="D171" s="4">
        <v>141.816</v>
      </c>
      <c r="E171" s="4">
        <v>1428498.95</v>
      </c>
      <c r="F171" s="4">
        <v>5004708.71</v>
      </c>
      <c r="H171" s="3"/>
      <c r="I171" s="5" t="s">
        <v>480</v>
      </c>
      <c r="J171" s="3"/>
      <c r="K171" s="3"/>
      <c r="L171" s="3"/>
      <c r="M171" s="3"/>
      <c r="N171" s="3"/>
      <c r="O171" s="3" t="str">
        <f t="shared" si="5"/>
        <v>PO 13120.0381100931,141816</v>
      </c>
      <c r="P171" s="3" t="s">
        <v>1736</v>
      </c>
      <c r="Q171" s="3"/>
    </row>
    <row r="172" outlineLevel="2" spans="1:17">
      <c r="A172" s="3" t="s">
        <v>1370</v>
      </c>
      <c r="B172" s="3">
        <v>13110</v>
      </c>
      <c r="C172" s="4">
        <v>18.0677198346783</v>
      </c>
      <c r="D172" s="4">
        <v>141.846</v>
      </c>
      <c r="E172" s="4">
        <v>1428496.31</v>
      </c>
      <c r="F172" s="4">
        <v>5004704.52</v>
      </c>
      <c r="H172" s="3"/>
      <c r="I172" s="5" t="s">
        <v>480</v>
      </c>
      <c r="J172" s="3"/>
      <c r="K172" s="3"/>
      <c r="L172" s="3"/>
      <c r="M172" s="3"/>
      <c r="N172" s="3"/>
      <c r="O172" s="3" t="str">
        <f t="shared" si="5"/>
        <v>PO 18067.7198346783,141846</v>
      </c>
      <c r="P172" s="3" t="s">
        <v>1737</v>
      </c>
      <c r="Q172" s="3"/>
    </row>
    <row r="173" outlineLevel="2" spans="1:17">
      <c r="A173" s="3" t="s">
        <v>1370</v>
      </c>
      <c r="B173" s="3">
        <v>13109</v>
      </c>
      <c r="C173" s="4">
        <v>24.1254740893713</v>
      </c>
      <c r="D173" s="4">
        <v>141.626</v>
      </c>
      <c r="E173" s="4">
        <v>1428492.89</v>
      </c>
      <c r="F173" s="4">
        <v>5004699.52</v>
      </c>
      <c r="H173" s="3"/>
      <c r="I173" s="5" t="s">
        <v>480</v>
      </c>
      <c r="J173" s="3"/>
      <c r="K173" s="3"/>
      <c r="L173" s="3"/>
      <c r="M173" s="3"/>
      <c r="N173" s="3"/>
      <c r="O173" s="3" t="str">
        <f t="shared" si="5"/>
        <v>PO 24125.4740893713,141626</v>
      </c>
      <c r="P173" s="3" t="s">
        <v>1738</v>
      </c>
      <c r="Q173" s="3"/>
    </row>
    <row r="174" outlineLevel="2" spans="1:17">
      <c r="A174" s="3" t="s">
        <v>1370</v>
      </c>
      <c r="B174" s="3">
        <v>13108</v>
      </c>
      <c r="C174" s="4">
        <v>28.447987626945</v>
      </c>
      <c r="D174" s="4">
        <v>141.566</v>
      </c>
      <c r="E174" s="4">
        <v>1428490.38</v>
      </c>
      <c r="F174" s="4">
        <v>5004696</v>
      </c>
      <c r="H174" s="3"/>
      <c r="I174" s="5" t="s">
        <v>480</v>
      </c>
      <c r="J174" s="3"/>
      <c r="K174" s="3"/>
      <c r="L174" s="3"/>
      <c r="M174" s="3"/>
      <c r="N174" s="3"/>
      <c r="O174" s="3" t="str">
        <f t="shared" si="5"/>
        <v>PO 28447.987626945,141566</v>
      </c>
      <c r="P174" s="3" t="s">
        <v>1739</v>
      </c>
      <c r="Q174" s="3"/>
    </row>
    <row r="175" outlineLevel="2" spans="1:17">
      <c r="A175" s="3" t="s">
        <v>1370</v>
      </c>
      <c r="B175" s="3">
        <v>13107</v>
      </c>
      <c r="C175" s="4">
        <v>33.2589491718421</v>
      </c>
      <c r="D175" s="4">
        <v>141.666</v>
      </c>
      <c r="E175" s="4">
        <v>1428487.59</v>
      </c>
      <c r="F175" s="4">
        <v>5004692.08</v>
      </c>
      <c r="H175" s="3"/>
      <c r="I175" s="5" t="s">
        <v>480</v>
      </c>
      <c r="J175" s="3"/>
      <c r="K175" s="3"/>
      <c r="L175" s="3"/>
      <c r="M175" s="3"/>
      <c r="N175" s="3"/>
      <c r="O175" s="3" t="str">
        <f t="shared" si="5"/>
        <v>PO 33258.9491718421,141666</v>
      </c>
      <c r="P175" s="3" t="s">
        <v>1740</v>
      </c>
      <c r="Q175" s="3"/>
    </row>
    <row r="176" outlineLevel="2" spans="1:17">
      <c r="A176" s="3" t="s">
        <v>1370</v>
      </c>
      <c r="B176" s="3">
        <v>13106</v>
      </c>
      <c r="C176" s="4">
        <v>36.2053656245197</v>
      </c>
      <c r="D176" s="4">
        <v>141.706</v>
      </c>
      <c r="E176" s="4">
        <v>1428486.04</v>
      </c>
      <c r="F176" s="4">
        <v>5004689.57</v>
      </c>
      <c r="H176" s="3"/>
      <c r="I176" s="5" t="s">
        <v>480</v>
      </c>
      <c r="J176" s="3"/>
      <c r="K176" s="3"/>
      <c r="L176" s="3"/>
      <c r="M176" s="3"/>
      <c r="N176" s="3"/>
      <c r="O176" s="3" t="str">
        <f t="shared" si="5"/>
        <v>PO 36205.3656245197,141706</v>
      </c>
      <c r="P176" s="3" t="s">
        <v>1741</v>
      </c>
      <c r="Q176" s="3"/>
    </row>
    <row r="177" outlineLevel="2" spans="1:17">
      <c r="A177" s="3" t="s">
        <v>1370</v>
      </c>
      <c r="B177" s="3">
        <v>13105</v>
      </c>
      <c r="C177" s="4">
        <v>39.6215156197598</v>
      </c>
      <c r="D177" s="4">
        <v>141.656</v>
      </c>
      <c r="E177" s="4">
        <v>1428484.01</v>
      </c>
      <c r="F177" s="4">
        <v>5004686.82</v>
      </c>
      <c r="H177" s="3"/>
      <c r="I177" s="5" t="s">
        <v>480</v>
      </c>
      <c r="J177" s="3"/>
      <c r="K177" s="3"/>
      <c r="L177" s="3"/>
      <c r="M177" s="3"/>
      <c r="N177" s="3"/>
      <c r="O177" s="3" t="str">
        <f t="shared" si="5"/>
        <v>PO 39621.5156197598,141656</v>
      </c>
      <c r="P177" s="3" t="s">
        <v>1742</v>
      </c>
      <c r="Q177" s="3"/>
    </row>
    <row r="178" outlineLevel="2" spans="1:17">
      <c r="A178" s="3" t="s">
        <v>1370</v>
      </c>
      <c r="B178" s="3">
        <v>13104</v>
      </c>
      <c r="C178" s="4">
        <v>44.5755538385787</v>
      </c>
      <c r="D178" s="4">
        <v>141.616</v>
      </c>
      <c r="E178" s="4">
        <v>1428481.2</v>
      </c>
      <c r="F178" s="4">
        <v>5004682.74</v>
      </c>
      <c r="H178" s="3"/>
      <c r="I178" s="5" t="s">
        <v>480</v>
      </c>
      <c r="J178" s="3"/>
      <c r="K178" s="3"/>
      <c r="L178" s="3"/>
      <c r="M178" s="3"/>
      <c r="N178" s="3"/>
      <c r="O178" s="3" t="str">
        <f t="shared" si="5"/>
        <v>PO 44575.5538385787,141616</v>
      </c>
      <c r="P178" s="3" t="s">
        <v>1743</v>
      </c>
      <c r="Q178" s="3"/>
    </row>
    <row r="179" outlineLevel="2" spans="1:17">
      <c r="A179" s="3" t="s">
        <v>1370</v>
      </c>
      <c r="B179" s="3">
        <v>13103</v>
      </c>
      <c r="C179" s="4">
        <v>46.5496133177454</v>
      </c>
      <c r="D179" s="4">
        <v>141.706</v>
      </c>
      <c r="E179" s="4">
        <v>1428480.13</v>
      </c>
      <c r="F179" s="4">
        <v>5004681.08</v>
      </c>
      <c r="H179" s="3"/>
      <c r="I179" s="5" t="s">
        <v>480</v>
      </c>
      <c r="J179" s="3"/>
      <c r="K179" s="3"/>
      <c r="L179" s="3"/>
      <c r="M179" s="3"/>
      <c r="N179" s="3"/>
      <c r="O179" s="3" t="str">
        <f t="shared" si="5"/>
        <v>PO 46549.6133177454,141706</v>
      </c>
      <c r="P179" s="3" t="s">
        <v>1744</v>
      </c>
      <c r="Q179" s="3"/>
    </row>
    <row r="180" outlineLevel="2" spans="1:17">
      <c r="A180" s="3" t="s">
        <v>1370</v>
      </c>
      <c r="B180" s="3">
        <v>13102</v>
      </c>
      <c r="C180" s="4">
        <v>50.171585584346</v>
      </c>
      <c r="D180" s="4">
        <v>141.786</v>
      </c>
      <c r="E180" s="4">
        <v>1428477.84</v>
      </c>
      <c r="F180" s="4">
        <v>5004678.26</v>
      </c>
      <c r="H180" s="3"/>
      <c r="I180" s="5" t="s">
        <v>480</v>
      </c>
      <c r="J180" s="3"/>
      <c r="K180" s="3"/>
      <c r="L180" s="3"/>
      <c r="M180" s="3"/>
      <c r="N180" s="3"/>
      <c r="O180" s="3" t="str">
        <f t="shared" si="5"/>
        <v>PO 50171.585584346,141786</v>
      </c>
      <c r="P180" s="3" t="s">
        <v>1745</v>
      </c>
      <c r="Q180" s="3"/>
    </row>
    <row r="181" outlineLevel="2" spans="1:17">
      <c r="A181" s="3" t="s">
        <v>1370</v>
      </c>
      <c r="B181" s="3">
        <v>13101</v>
      </c>
      <c r="C181" s="4">
        <v>53.4760142493239</v>
      </c>
      <c r="D181" s="4">
        <v>141.866</v>
      </c>
      <c r="E181" s="4">
        <v>1428476.05</v>
      </c>
      <c r="F181" s="4">
        <v>5004675.48</v>
      </c>
      <c r="H181" s="3"/>
      <c r="I181" s="5" t="s">
        <v>480</v>
      </c>
      <c r="J181" s="3"/>
      <c r="K181" s="3"/>
      <c r="L181" s="3"/>
      <c r="M181" s="3"/>
      <c r="N181" s="3"/>
      <c r="O181" s="3" t="str">
        <f t="shared" si="5"/>
        <v>PO 53476.0142493239,141866</v>
      </c>
      <c r="P181" s="3" t="s">
        <v>1746</v>
      </c>
      <c r="Q181" s="3"/>
    </row>
    <row r="182" outlineLevel="2" spans="1:17">
      <c r="A182" s="3" t="s">
        <v>1370</v>
      </c>
      <c r="B182" s="3">
        <v>13100</v>
      </c>
      <c r="C182" s="4">
        <v>57.549745438815</v>
      </c>
      <c r="D182" s="4">
        <v>142.006</v>
      </c>
      <c r="E182" s="4">
        <v>1428473.66</v>
      </c>
      <c r="F182" s="4">
        <v>5004672.18</v>
      </c>
      <c r="H182" s="3"/>
      <c r="I182" s="5" t="s">
        <v>480</v>
      </c>
      <c r="J182" s="3"/>
      <c r="K182" s="3"/>
      <c r="L182" s="3"/>
      <c r="M182" s="3"/>
      <c r="N182" s="3"/>
      <c r="O182" s="3" t="str">
        <f t="shared" si="5"/>
        <v>PO 57549.745438815,142006</v>
      </c>
      <c r="P182" s="3" t="s">
        <v>1747</v>
      </c>
      <c r="Q182" s="3"/>
    </row>
    <row r="183" outlineLevel="2" spans="1:17">
      <c r="A183" s="3" t="s">
        <v>1370</v>
      </c>
      <c r="B183" s="3">
        <v>13099</v>
      </c>
      <c r="C183" s="4">
        <v>59.1452855267076</v>
      </c>
      <c r="D183" s="4">
        <v>142.086</v>
      </c>
      <c r="E183" s="4">
        <v>1428472.62</v>
      </c>
      <c r="F183" s="4">
        <v>5004670.96</v>
      </c>
      <c r="H183" s="3"/>
      <c r="I183" s="5" t="s">
        <v>1525</v>
      </c>
      <c r="J183" s="3"/>
      <c r="K183" s="3"/>
      <c r="L183" s="3"/>
      <c r="M183" s="3"/>
      <c r="N183" s="3"/>
      <c r="O183" s="3" t="str">
        <f t="shared" si="5"/>
        <v>PO 59145.2855267076,142086</v>
      </c>
      <c r="P183" s="3" t="s">
        <v>1748</v>
      </c>
      <c r="Q183" s="3"/>
    </row>
    <row r="184" outlineLevel="2" spans="1:17">
      <c r="A184" s="3" t="s">
        <v>1370</v>
      </c>
      <c r="B184" s="3">
        <v>13098</v>
      </c>
      <c r="C184" s="4">
        <v>60.225184101666</v>
      </c>
      <c r="D184" s="4">
        <v>142.176</v>
      </c>
      <c r="E184" s="4">
        <v>1428472.08</v>
      </c>
      <c r="F184" s="4">
        <v>5004670.02</v>
      </c>
      <c r="H184" s="3"/>
      <c r="I184" s="5" t="s">
        <v>236</v>
      </c>
      <c r="J184" s="3"/>
      <c r="K184" s="3"/>
      <c r="L184" s="3"/>
      <c r="M184" s="3"/>
      <c r="N184" s="3"/>
      <c r="O184" s="3" t="str">
        <f t="shared" si="5"/>
        <v>PO 60225.184101666,142176</v>
      </c>
      <c r="P184" s="3" t="s">
        <v>1749</v>
      </c>
      <c r="Q184" s="3"/>
    </row>
    <row r="185" outlineLevel="2" spans="1:17">
      <c r="A185" s="3" t="s">
        <v>1370</v>
      </c>
      <c r="B185" s="3">
        <v>13097</v>
      </c>
      <c r="C185" s="4">
        <v>63.4922121207636</v>
      </c>
      <c r="D185" s="4">
        <v>142.226</v>
      </c>
      <c r="E185" s="4">
        <v>1428470.37</v>
      </c>
      <c r="F185" s="4">
        <v>5004667.23</v>
      </c>
      <c r="H185" s="3"/>
      <c r="I185" s="5" t="s">
        <v>236</v>
      </c>
      <c r="J185" s="3"/>
      <c r="K185" s="3"/>
      <c r="L185" s="3"/>
      <c r="M185" s="3"/>
      <c r="N185" s="3"/>
      <c r="O185" s="3" t="str">
        <f t="shared" si="5"/>
        <v>PO 63492.2121207636,142226</v>
      </c>
      <c r="P185" s="3" t="s">
        <v>1750</v>
      </c>
      <c r="Q185" s="3"/>
    </row>
    <row r="186" outlineLevel="2" spans="1:17">
      <c r="A186" s="3" t="s">
        <v>1370</v>
      </c>
      <c r="B186" s="3">
        <v>13096</v>
      </c>
      <c r="C186" s="4">
        <v>72.9338906138467</v>
      </c>
      <c r="D186" s="4">
        <v>142.426</v>
      </c>
      <c r="E186" s="4">
        <v>1428465.18</v>
      </c>
      <c r="F186" s="4">
        <v>5004659.34</v>
      </c>
      <c r="H186" s="3"/>
      <c r="I186" s="5" t="s">
        <v>236</v>
      </c>
      <c r="J186" s="3"/>
      <c r="K186" s="3"/>
      <c r="L186" s="3"/>
      <c r="M186" s="3"/>
      <c r="N186" s="3"/>
      <c r="O186" s="3" t="str">
        <f t="shared" si="5"/>
        <v>PO 72933.8906138467,142426</v>
      </c>
      <c r="P186" s="3" t="s">
        <v>1751</v>
      </c>
      <c r="Q186" s="3"/>
    </row>
    <row r="187" outlineLevel="2" spans="1:17">
      <c r="A187" s="3" t="s">
        <v>1370</v>
      </c>
      <c r="B187" s="3">
        <v>13095</v>
      </c>
      <c r="C187" s="4">
        <v>78.4524837084367</v>
      </c>
      <c r="D187" s="4">
        <v>142.406</v>
      </c>
      <c r="E187" s="4">
        <v>1428461.71</v>
      </c>
      <c r="F187" s="4">
        <v>5004655.03</v>
      </c>
      <c r="H187" s="3"/>
      <c r="I187" s="5" t="s">
        <v>236</v>
      </c>
      <c r="J187" s="3"/>
      <c r="K187" s="3"/>
      <c r="L187" s="3"/>
      <c r="M187" s="3"/>
      <c r="N187" s="3"/>
      <c r="O187" s="3" t="str">
        <f t="shared" si="5"/>
        <v>PO 78452.4837084367,142406</v>
      </c>
      <c r="P187" s="3" t="s">
        <v>1752</v>
      </c>
      <c r="Q187" s="3"/>
    </row>
    <row r="188" outlineLevel="2" spans="1:17">
      <c r="A188" s="3" t="s">
        <v>1370</v>
      </c>
      <c r="B188" s="3">
        <v>13094</v>
      </c>
      <c r="C188" s="4">
        <v>87.3261667549467</v>
      </c>
      <c r="D188" s="4">
        <v>142.266</v>
      </c>
      <c r="E188" s="4">
        <v>1428456.55</v>
      </c>
      <c r="F188" s="4">
        <v>5004647.81</v>
      </c>
      <c r="H188" s="3"/>
      <c r="I188" s="5" t="s">
        <v>236</v>
      </c>
      <c r="J188" s="3"/>
      <c r="K188" s="3"/>
      <c r="L188" s="3"/>
      <c r="M188" s="3"/>
      <c r="N188" s="3"/>
      <c r="O188" s="3" t="str">
        <f t="shared" si="5"/>
        <v>PO 87326.1667549467,142266</v>
      </c>
      <c r="P188" s="3" t="s">
        <v>1753</v>
      </c>
      <c r="Q188" s="3"/>
    </row>
    <row r="189" outlineLevel="2" spans="1:17">
      <c r="A189" s="3" t="s">
        <v>1370</v>
      </c>
      <c r="B189" s="3">
        <v>13093</v>
      </c>
      <c r="C189" s="4">
        <v>98.7845706579163</v>
      </c>
      <c r="D189" s="4">
        <v>141.896</v>
      </c>
      <c r="E189" s="4">
        <v>1428450.17</v>
      </c>
      <c r="F189" s="4">
        <v>5004638.29</v>
      </c>
      <c r="H189" s="3"/>
      <c r="I189" s="5" t="s">
        <v>236</v>
      </c>
      <c r="J189" s="3"/>
      <c r="K189" s="3"/>
      <c r="L189" s="3"/>
      <c r="M189" s="3"/>
      <c r="N189" s="3"/>
      <c r="O189" s="3" t="str">
        <f t="shared" si="5"/>
        <v>PO 98784.5706579163,141896</v>
      </c>
      <c r="P189" s="3" t="s">
        <v>1754</v>
      </c>
      <c r="Q189" s="3"/>
    </row>
    <row r="190" outlineLevel="2" spans="1:17">
      <c r="A190" s="3" t="s">
        <v>1370</v>
      </c>
      <c r="B190" s="3">
        <v>13092</v>
      </c>
      <c r="C190" s="4">
        <v>106.095490008531</v>
      </c>
      <c r="D190" s="4">
        <v>141.726</v>
      </c>
      <c r="E190" s="4">
        <v>1428446.69</v>
      </c>
      <c r="F190" s="4">
        <v>5004631.81</v>
      </c>
      <c r="H190" s="3"/>
      <c r="I190" s="5" t="s">
        <v>236</v>
      </c>
      <c r="J190" s="3"/>
      <c r="K190" s="3"/>
      <c r="L190" s="3"/>
      <c r="M190" s="3"/>
      <c r="N190" s="3"/>
      <c r="O190" s="3" t="str">
        <f t="shared" si="5"/>
        <v>PO 106095.490008531,141726</v>
      </c>
      <c r="P190" s="3" t="s">
        <v>1755</v>
      </c>
      <c r="Q190" s="3"/>
    </row>
    <row r="191" outlineLevel="2" spans="1:17">
      <c r="A191" s="3" t="s">
        <v>1370</v>
      </c>
      <c r="B191" s="3">
        <v>13091</v>
      </c>
      <c r="C191" s="4">
        <v>111.058149183311</v>
      </c>
      <c r="D191" s="4">
        <v>142.106</v>
      </c>
      <c r="E191" s="4">
        <v>1428443.85</v>
      </c>
      <c r="F191" s="4">
        <v>5004627.74</v>
      </c>
      <c r="H191" s="3"/>
      <c r="I191" s="5" t="s">
        <v>412</v>
      </c>
      <c r="J191" s="3"/>
      <c r="K191" s="3"/>
      <c r="L191" s="3"/>
      <c r="M191" s="3"/>
      <c r="N191" s="3"/>
      <c r="O191" s="3" t="str">
        <f t="shared" si="5"/>
        <v>PO 111058.149183311,142106</v>
      </c>
      <c r="P191" s="3" t="s">
        <v>1756</v>
      </c>
      <c r="Q191" s="3"/>
    </row>
    <row r="192" outlineLevel="2" spans="1:17">
      <c r="A192" s="3" t="s">
        <v>1370</v>
      </c>
      <c r="B192" s="3">
        <v>13090</v>
      </c>
      <c r="C192" s="4">
        <v>114.674752670436</v>
      </c>
      <c r="D192" s="4">
        <v>142.426</v>
      </c>
      <c r="E192" s="4">
        <v>1428441.83</v>
      </c>
      <c r="F192" s="4">
        <v>5004624.74</v>
      </c>
      <c r="H192" s="3"/>
      <c r="I192" s="5" t="s">
        <v>412</v>
      </c>
      <c r="J192" s="3"/>
      <c r="K192" s="3"/>
      <c r="L192" s="3"/>
      <c r="M192" s="3"/>
      <c r="N192" s="3"/>
      <c r="O192" s="3" t="str">
        <f t="shared" si="5"/>
        <v>PO 114674.752670436,142426</v>
      </c>
      <c r="P192" s="3" t="s">
        <v>1757</v>
      </c>
      <c r="Q192" s="3"/>
    </row>
    <row r="193" outlineLevel="2" spans="1:17">
      <c r="A193" s="3" t="s">
        <v>1370</v>
      </c>
      <c r="B193" s="3">
        <v>13089</v>
      </c>
      <c r="C193" s="4">
        <v>119.635116082728</v>
      </c>
      <c r="D193" s="4">
        <v>142.846</v>
      </c>
      <c r="E193" s="4">
        <v>1428439.17</v>
      </c>
      <c r="F193" s="4">
        <v>5004620.55</v>
      </c>
      <c r="H193" s="3"/>
      <c r="I193" s="5" t="s">
        <v>412</v>
      </c>
      <c r="J193" s="3"/>
      <c r="K193" s="3"/>
      <c r="L193" s="3"/>
      <c r="M193" s="3"/>
      <c r="N193" s="3"/>
      <c r="O193" s="3" t="str">
        <f t="shared" si="5"/>
        <v>PO 119635.116082728,142846</v>
      </c>
      <c r="P193" s="3" t="s">
        <v>1758</v>
      </c>
      <c r="Q193" s="3"/>
    </row>
    <row r="194" outlineLevel="2" spans="1:17">
      <c r="A194" s="3" t="s">
        <v>1370</v>
      </c>
      <c r="B194" s="3">
        <v>13088</v>
      </c>
      <c r="C194" s="4">
        <v>123.130087712237</v>
      </c>
      <c r="D194" s="4">
        <v>142.976</v>
      </c>
      <c r="E194" s="4">
        <v>1428436.13</v>
      </c>
      <c r="F194" s="4">
        <v>5004618.4</v>
      </c>
      <c r="H194" s="3"/>
      <c r="I194" s="5" t="s">
        <v>412</v>
      </c>
      <c r="J194" s="3"/>
      <c r="K194" s="3"/>
      <c r="L194" s="3"/>
      <c r="M194" s="3"/>
      <c r="N194" s="3"/>
      <c r="O194" s="3" t="str">
        <f t="shared" si="5"/>
        <v>PO 123130.087712237,142976</v>
      </c>
      <c r="P194" s="3" t="s">
        <v>1759</v>
      </c>
      <c r="Q194" s="3"/>
    </row>
    <row r="195" outlineLevel="2" spans="1:17">
      <c r="A195" s="3" t="s">
        <v>1370</v>
      </c>
      <c r="B195" s="3">
        <v>13087</v>
      </c>
      <c r="C195" s="4">
        <v>125.672033484235</v>
      </c>
      <c r="D195" s="4">
        <v>142.736</v>
      </c>
      <c r="E195" s="4">
        <v>1428434.24</v>
      </c>
      <c r="F195" s="4">
        <v>5004616.62</v>
      </c>
      <c r="H195" s="3"/>
      <c r="I195" s="5" t="s">
        <v>412</v>
      </c>
      <c r="J195" s="3"/>
      <c r="K195" s="3"/>
      <c r="L195" s="3"/>
      <c r="M195" s="3"/>
      <c r="N195" s="3"/>
      <c r="O195" s="3" t="str">
        <f t="shared" si="5"/>
        <v>PO 125672.033484235,142736</v>
      </c>
      <c r="P195" s="3" t="s">
        <v>1760</v>
      </c>
      <c r="Q195" s="3"/>
    </row>
    <row r="196" outlineLevel="2" spans="1:17">
      <c r="A196" s="3" t="s">
        <v>1370</v>
      </c>
      <c r="B196" s="3">
        <v>13086</v>
      </c>
      <c r="C196" s="4">
        <v>139.299809763724</v>
      </c>
      <c r="D196" s="4">
        <v>144.286</v>
      </c>
      <c r="E196" s="4">
        <v>1428427.41</v>
      </c>
      <c r="F196" s="4">
        <v>5004604.77</v>
      </c>
      <c r="H196" s="3"/>
      <c r="I196" s="5" t="s">
        <v>242</v>
      </c>
      <c r="J196" s="3"/>
      <c r="K196" s="3"/>
      <c r="L196" s="3"/>
      <c r="M196" s="3"/>
      <c r="N196" s="3"/>
      <c r="O196" s="3" t="str">
        <f t="shared" si="5"/>
        <v>PO 139299.809763724,144286</v>
      </c>
      <c r="P196" s="3" t="s">
        <v>1761</v>
      </c>
      <c r="Q196" s="3"/>
    </row>
    <row r="197" outlineLevel="2" spans="1:17">
      <c r="A197" s="3" t="s">
        <v>1370</v>
      </c>
      <c r="B197" s="3">
        <v>13085</v>
      </c>
      <c r="C197" s="4">
        <v>143.23306357139</v>
      </c>
      <c r="D197" s="4">
        <v>145.716</v>
      </c>
      <c r="E197" s="4">
        <v>1428425.18</v>
      </c>
      <c r="F197" s="4">
        <v>5004601.53</v>
      </c>
      <c r="H197" s="3"/>
      <c r="I197" s="5" t="s">
        <v>536</v>
      </c>
      <c r="J197" s="3"/>
      <c r="K197" s="3"/>
      <c r="L197" s="3"/>
      <c r="M197" s="3"/>
      <c r="N197" s="3"/>
      <c r="O197" s="3" t="str">
        <f t="shared" si="5"/>
        <v>PO 143233.06357139,145716</v>
      </c>
      <c r="P197" s="3" t="s">
        <v>1762</v>
      </c>
      <c r="Q197" s="3"/>
    </row>
    <row r="198" outlineLevel="2" spans="1:17">
      <c r="A198" s="3" t="s">
        <v>1370</v>
      </c>
      <c r="B198" s="3">
        <v>13084</v>
      </c>
      <c r="C198" s="4">
        <v>145.756402604554</v>
      </c>
      <c r="D198" s="4">
        <v>145.866</v>
      </c>
      <c r="E198" s="4">
        <v>1428423.65</v>
      </c>
      <c r="F198" s="4">
        <v>5004599.52</v>
      </c>
      <c r="H198" s="3"/>
      <c r="I198" s="5" t="s">
        <v>1533</v>
      </c>
      <c r="J198" s="3"/>
      <c r="K198" s="3"/>
      <c r="L198" s="3"/>
      <c r="M198" s="3"/>
      <c r="N198" s="3"/>
      <c r="O198" s="3" t="str">
        <f t="shared" si="5"/>
        <v>PO 145756.402604554,145866</v>
      </c>
      <c r="P198" s="3" t="s">
        <v>1763</v>
      </c>
      <c r="Q198" s="3"/>
    </row>
    <row r="199" outlineLevel="1" spans="1:17">
      <c r="A199" s="3">
        <f>SUBTOTAL(3,A162:A198)</f>
        <v>37</v>
      </c>
      <c r="B199" s="3"/>
      <c r="C199" s="4"/>
      <c r="D199" s="4"/>
      <c r="E199" s="4"/>
      <c r="F199" s="4"/>
      <c r="H199" s="3"/>
      <c r="I199" s="5"/>
      <c r="J199" s="3"/>
      <c r="K199" s="3"/>
      <c r="L199" s="3"/>
      <c r="M199" s="3"/>
      <c r="N199" s="3"/>
      <c r="O199" s="3"/>
      <c r="P199" s="3"/>
      <c r="Q199" s="3">
        <f>SUBTOTAL(3,Q162:Q198)</f>
        <v>0</v>
      </c>
    </row>
    <row r="200" outlineLevel="2" spans="1:17">
      <c r="A200" s="3" t="s">
        <v>1373</v>
      </c>
      <c r="B200" s="3">
        <v>13083</v>
      </c>
      <c r="C200" s="4">
        <v>-24.2712092818595</v>
      </c>
      <c r="D200" s="4">
        <v>143.953</v>
      </c>
      <c r="E200" s="4">
        <v>1428631.77</v>
      </c>
      <c r="F200" s="4">
        <v>5004653.83</v>
      </c>
      <c r="H200" s="3"/>
      <c r="I200" s="5" t="s">
        <v>536</v>
      </c>
      <c r="J200" s="3"/>
      <c r="K200" s="3"/>
      <c r="L200" s="3"/>
      <c r="M200" s="3"/>
      <c r="N200" s="3"/>
      <c r="O200" s="3" t="str">
        <f>CONCATENATE("PO ",(C200)*1000,",",D200*1000)</f>
        <v>PO -24271.2092818595,143953</v>
      </c>
      <c r="P200" s="3" t="s">
        <v>1764</v>
      </c>
      <c r="Q200" s="3"/>
    </row>
    <row r="201" outlineLevel="2" spans="1:17">
      <c r="A201" s="3" t="s">
        <v>1373</v>
      </c>
      <c r="B201" s="3">
        <v>13082</v>
      </c>
      <c r="C201" s="4">
        <v>-20.2798545356488</v>
      </c>
      <c r="D201" s="4">
        <v>142.103</v>
      </c>
      <c r="E201" s="4">
        <v>1428630.17</v>
      </c>
      <c r="F201" s="4">
        <v>5004650.14</v>
      </c>
      <c r="H201" s="3"/>
      <c r="I201" s="5" t="s">
        <v>242</v>
      </c>
      <c r="J201" s="3"/>
      <c r="K201" s="3"/>
      <c r="L201" s="3"/>
      <c r="M201" s="3"/>
      <c r="N201" s="3"/>
      <c r="O201" s="3" t="str">
        <f t="shared" ref="O201:O248" si="6">CONCATENATE("PO ",(C201)*1000,",",D201*1000)</f>
        <v>PO -20279.8545356488,142103</v>
      </c>
      <c r="P201" s="3" t="s">
        <v>1765</v>
      </c>
      <c r="Q201" s="3"/>
    </row>
    <row r="202" outlineLevel="2" spans="1:17">
      <c r="A202" s="3" t="s">
        <v>1373</v>
      </c>
      <c r="B202" s="3">
        <v>13081</v>
      </c>
      <c r="C202" s="4">
        <v>0.65734313683411</v>
      </c>
      <c r="D202" s="4">
        <v>141.663</v>
      </c>
      <c r="E202" s="4">
        <v>1428619.52</v>
      </c>
      <c r="F202" s="4">
        <v>5004632.15</v>
      </c>
      <c r="H202" s="3"/>
      <c r="I202" s="5" t="s">
        <v>412</v>
      </c>
      <c r="J202" s="3"/>
      <c r="K202" s="3"/>
      <c r="L202" s="3"/>
      <c r="M202" s="3"/>
      <c r="N202" s="3"/>
      <c r="O202" s="3" t="str">
        <f t="shared" si="6"/>
        <v>PO 657.34313683411,141663</v>
      </c>
      <c r="P202" s="3" t="s">
        <v>1766</v>
      </c>
      <c r="Q202" s="3"/>
    </row>
    <row r="203" outlineLevel="2" spans="1:17">
      <c r="A203" s="3" t="s">
        <v>1373</v>
      </c>
      <c r="B203" s="3">
        <v>13080</v>
      </c>
      <c r="C203" s="4">
        <v>3.80217043318029</v>
      </c>
      <c r="D203" s="4">
        <v>141.383</v>
      </c>
      <c r="E203" s="4">
        <v>1428617.73</v>
      </c>
      <c r="F203" s="4">
        <v>5004629.52</v>
      </c>
      <c r="H203" s="3"/>
      <c r="I203" s="5" t="s">
        <v>412</v>
      </c>
      <c r="J203" s="3"/>
      <c r="K203" s="3"/>
      <c r="L203" s="3"/>
      <c r="M203" s="3"/>
      <c r="N203" s="3"/>
      <c r="O203" s="3" t="str">
        <f t="shared" si="6"/>
        <v>PO 3802.17043318029,141383</v>
      </c>
      <c r="P203" s="3" t="s">
        <v>1767</v>
      </c>
      <c r="Q203" s="3"/>
    </row>
    <row r="204" outlineLevel="2" spans="1:17">
      <c r="A204" s="3" t="s">
        <v>1373</v>
      </c>
      <c r="B204" s="3">
        <v>13078</v>
      </c>
      <c r="C204" s="4">
        <v>5.34588626867286</v>
      </c>
      <c r="D204" s="4">
        <v>141.453</v>
      </c>
      <c r="E204" s="4">
        <v>1428617.16</v>
      </c>
      <c r="F204" s="4">
        <v>5004628.07</v>
      </c>
      <c r="H204" s="3"/>
      <c r="I204" s="5" t="s">
        <v>536</v>
      </c>
      <c r="J204" s="3"/>
      <c r="K204" s="3"/>
      <c r="L204" s="3"/>
      <c r="M204" s="3"/>
      <c r="N204" s="3"/>
      <c r="O204" s="3" t="str">
        <f t="shared" si="6"/>
        <v>PO 5345.88626867286,141453</v>
      </c>
      <c r="P204" s="3" t="s">
        <v>1768</v>
      </c>
      <c r="Q204" s="3"/>
    </row>
    <row r="205" outlineLevel="2" spans="1:17">
      <c r="A205" s="3" t="s">
        <v>1373</v>
      </c>
      <c r="B205" s="3">
        <v>13077</v>
      </c>
      <c r="C205" s="4">
        <v>6.34767674063478</v>
      </c>
      <c r="D205" s="4">
        <v>140.583</v>
      </c>
      <c r="E205" s="4">
        <v>1428616.7</v>
      </c>
      <c r="F205" s="4">
        <v>5004627.18</v>
      </c>
      <c r="H205" s="3"/>
      <c r="I205" s="5" t="s">
        <v>1525</v>
      </c>
      <c r="J205" s="3"/>
      <c r="K205" s="3"/>
      <c r="L205" s="3"/>
      <c r="M205" s="3"/>
      <c r="N205" s="3"/>
      <c r="O205" s="3" t="str">
        <f t="shared" si="6"/>
        <v>PO 6347.67674063478,140583</v>
      </c>
      <c r="P205" s="3" t="s">
        <v>1769</v>
      </c>
      <c r="Q205" s="3"/>
    </row>
    <row r="206" outlineLevel="2" spans="1:17">
      <c r="A206" s="3" t="s">
        <v>1373</v>
      </c>
      <c r="B206" s="3">
        <v>13079</v>
      </c>
      <c r="C206" s="4">
        <v>6.79823506493633</v>
      </c>
      <c r="D206" s="4">
        <v>140.063</v>
      </c>
      <c r="E206" s="4">
        <v>1428616.19</v>
      </c>
      <c r="F206" s="4">
        <v>5004626.95</v>
      </c>
      <c r="H206" s="3"/>
      <c r="I206" s="5" t="s">
        <v>242</v>
      </c>
      <c r="J206" s="3"/>
      <c r="K206" s="3"/>
      <c r="L206" s="3"/>
      <c r="M206" s="3"/>
      <c r="N206" s="3"/>
      <c r="O206" s="3" t="str">
        <f t="shared" si="6"/>
        <v>PO 6798.23506493633,140063</v>
      </c>
      <c r="P206" s="3" t="s">
        <v>1770</v>
      </c>
      <c r="Q206" s="3"/>
    </row>
    <row r="207" outlineLevel="2" spans="1:17">
      <c r="A207" s="3" t="s">
        <v>1373</v>
      </c>
      <c r="B207" s="3">
        <v>13076</v>
      </c>
      <c r="C207" s="4">
        <v>8.84615735754926</v>
      </c>
      <c r="D207" s="4">
        <v>139.443</v>
      </c>
      <c r="E207" s="4">
        <v>1428615.28</v>
      </c>
      <c r="F207" s="4">
        <v>5004625.11</v>
      </c>
      <c r="H207" s="3"/>
      <c r="I207" s="5" t="s">
        <v>480</v>
      </c>
      <c r="J207" s="3"/>
      <c r="K207" s="3"/>
      <c r="L207" s="3"/>
      <c r="M207" s="3"/>
      <c r="N207" s="3"/>
      <c r="O207" s="3" t="str">
        <f t="shared" si="6"/>
        <v>PO 8846.15735754926,139443</v>
      </c>
      <c r="P207" s="3" t="s">
        <v>1771</v>
      </c>
      <c r="Q207" s="3"/>
    </row>
    <row r="208" outlineLevel="2" spans="1:17">
      <c r="A208" s="3" t="s">
        <v>1373</v>
      </c>
      <c r="B208" s="3">
        <v>13075</v>
      </c>
      <c r="C208" s="4">
        <v>10.1049294902136</v>
      </c>
      <c r="D208" s="4">
        <v>139.613</v>
      </c>
      <c r="E208" s="4">
        <v>1428614.53</v>
      </c>
      <c r="F208" s="4">
        <v>5004624.09</v>
      </c>
      <c r="H208" s="3"/>
      <c r="I208" s="5" t="s">
        <v>480</v>
      </c>
      <c r="J208" s="3"/>
      <c r="K208" s="3"/>
      <c r="L208" s="3"/>
      <c r="M208" s="3"/>
      <c r="N208" s="3"/>
      <c r="O208" s="3" t="str">
        <f t="shared" si="6"/>
        <v>PO 10104.9294902136,139613</v>
      </c>
      <c r="P208" s="3" t="s">
        <v>1772</v>
      </c>
      <c r="Q208" s="3"/>
    </row>
    <row r="209" outlineLevel="2" spans="1:17">
      <c r="A209" s="3" t="s">
        <v>1373</v>
      </c>
      <c r="B209" s="3">
        <v>13074</v>
      </c>
      <c r="C209" s="4">
        <v>12.0108700766087</v>
      </c>
      <c r="D209" s="4">
        <v>139.883</v>
      </c>
      <c r="E209" s="4">
        <v>1428613.28</v>
      </c>
      <c r="F209" s="4">
        <v>5004622.62</v>
      </c>
      <c r="H209" s="3"/>
      <c r="I209" s="5" t="s">
        <v>480</v>
      </c>
      <c r="J209" s="3"/>
      <c r="K209" s="3"/>
      <c r="L209" s="3"/>
      <c r="M209" s="3"/>
      <c r="N209" s="3"/>
      <c r="O209" s="3" t="str">
        <f t="shared" si="6"/>
        <v>PO 12010.8700766087,139883</v>
      </c>
      <c r="P209" s="3" t="s">
        <v>1773</v>
      </c>
      <c r="Q209" s="3"/>
    </row>
    <row r="210" outlineLevel="2" spans="1:17">
      <c r="A210" s="3" t="s">
        <v>1373</v>
      </c>
      <c r="B210" s="3">
        <v>13073</v>
      </c>
      <c r="C210" s="4">
        <v>12.6466438235559</v>
      </c>
      <c r="D210" s="4">
        <v>140.623</v>
      </c>
      <c r="E210" s="4">
        <v>1428613.43</v>
      </c>
      <c r="F210" s="4">
        <v>5004621.79</v>
      </c>
      <c r="H210" s="3"/>
      <c r="I210" s="5" t="s">
        <v>1525</v>
      </c>
      <c r="J210" s="3"/>
      <c r="K210" s="3"/>
      <c r="L210" s="3"/>
      <c r="M210" s="3"/>
      <c r="N210" s="3"/>
      <c r="O210" s="3" t="str">
        <f t="shared" si="6"/>
        <v>PO 12646.6438235559,140623</v>
      </c>
      <c r="P210" s="3" t="s">
        <v>1774</v>
      </c>
      <c r="Q210" s="3"/>
    </row>
    <row r="211" outlineLevel="2" spans="1:17">
      <c r="A211" s="3" t="s">
        <v>1373</v>
      </c>
      <c r="B211" s="3">
        <v>13072</v>
      </c>
      <c r="C211" s="4">
        <v>12.9483473848577</v>
      </c>
      <c r="D211" s="4">
        <v>140.783</v>
      </c>
      <c r="E211" s="4">
        <v>1428613.33</v>
      </c>
      <c r="F211" s="4">
        <v>5004621.5</v>
      </c>
      <c r="H211" s="3"/>
      <c r="I211" s="5" t="s">
        <v>236</v>
      </c>
      <c r="J211" s="3"/>
      <c r="K211" s="3"/>
      <c r="L211" s="3"/>
      <c r="M211" s="3"/>
      <c r="N211" s="3"/>
      <c r="O211" s="3" t="str">
        <f t="shared" si="6"/>
        <v>PO 12948.3473848577,140783</v>
      </c>
      <c r="P211" s="3" t="s">
        <v>1775</v>
      </c>
      <c r="Q211" s="3"/>
    </row>
    <row r="212" outlineLevel="2" spans="1:17">
      <c r="A212" s="3" t="s">
        <v>1373</v>
      </c>
      <c r="B212" s="3">
        <v>13071</v>
      </c>
      <c r="C212" s="4">
        <v>13.9502329728172</v>
      </c>
      <c r="D212" s="4">
        <v>141.193</v>
      </c>
      <c r="E212" s="4">
        <v>1428612.78</v>
      </c>
      <c r="F212" s="4">
        <v>5004620.66</v>
      </c>
      <c r="H212" s="3"/>
      <c r="I212" s="5" t="s">
        <v>236</v>
      </c>
      <c r="J212" s="3"/>
      <c r="K212" s="3"/>
      <c r="L212" s="3"/>
      <c r="M212" s="3"/>
      <c r="N212" s="3"/>
      <c r="O212" s="3" t="str">
        <f t="shared" si="6"/>
        <v>PO 13950.2329728172,141193</v>
      </c>
      <c r="P212" s="3" t="s">
        <v>1776</v>
      </c>
      <c r="Q212" s="3"/>
    </row>
    <row r="213" outlineLevel="2" spans="1:17">
      <c r="A213" s="3" t="s">
        <v>1373</v>
      </c>
      <c r="B213" s="3">
        <v>13070</v>
      </c>
      <c r="C213" s="4">
        <v>18.8636290251423</v>
      </c>
      <c r="D213" s="4">
        <v>141.143</v>
      </c>
      <c r="E213" s="4">
        <v>1428610.6</v>
      </c>
      <c r="F213" s="4">
        <v>5004616.25</v>
      </c>
      <c r="H213" s="3"/>
      <c r="I213" s="5" t="s">
        <v>236</v>
      </c>
      <c r="J213" s="3"/>
      <c r="K213" s="3"/>
      <c r="L213" s="3"/>
      <c r="M213" s="3"/>
      <c r="N213" s="3"/>
      <c r="O213" s="3" t="str">
        <f t="shared" si="6"/>
        <v>PO 18863.6290251423,141143</v>
      </c>
      <c r="P213" s="3" t="s">
        <v>1777</v>
      </c>
      <c r="Q213" s="3"/>
    </row>
    <row r="214" outlineLevel="2" spans="1:17">
      <c r="A214" s="3" t="s">
        <v>1373</v>
      </c>
      <c r="B214" s="3">
        <v>13069</v>
      </c>
      <c r="C214" s="4">
        <v>24.3949666939847</v>
      </c>
      <c r="D214" s="4">
        <v>140.933</v>
      </c>
      <c r="E214" s="4">
        <v>1428608.37</v>
      </c>
      <c r="F214" s="4">
        <v>5004611.17</v>
      </c>
      <c r="H214" s="3"/>
      <c r="I214" s="5" t="s">
        <v>236</v>
      </c>
      <c r="J214" s="3"/>
      <c r="K214" s="3"/>
      <c r="L214" s="3"/>
      <c r="M214" s="3"/>
      <c r="N214" s="3"/>
      <c r="O214" s="3" t="str">
        <f t="shared" si="6"/>
        <v>PO 24394.9666939847,140933</v>
      </c>
      <c r="P214" s="3" t="s">
        <v>1778</v>
      </c>
      <c r="Q214" s="3"/>
    </row>
    <row r="215" outlineLevel="2" spans="1:17">
      <c r="A215" s="3" t="s">
        <v>1373</v>
      </c>
      <c r="B215" s="3">
        <v>13068</v>
      </c>
      <c r="C215" s="4">
        <v>25.9734672312388</v>
      </c>
      <c r="D215" s="4">
        <v>140.893</v>
      </c>
      <c r="E215" s="4">
        <v>1428607.66</v>
      </c>
      <c r="F215" s="4">
        <v>5004609.76</v>
      </c>
      <c r="H215" s="3"/>
      <c r="I215" s="5" t="s">
        <v>1525</v>
      </c>
      <c r="J215" s="3"/>
      <c r="K215" s="3"/>
      <c r="L215" s="3"/>
      <c r="M215" s="3"/>
      <c r="N215" s="3"/>
      <c r="O215" s="3" t="str">
        <f t="shared" si="6"/>
        <v>PO 25973.4672312388,140893</v>
      </c>
      <c r="P215" s="3" t="s">
        <v>1779</v>
      </c>
      <c r="Q215" s="3"/>
    </row>
    <row r="216" outlineLevel="2" spans="1:17">
      <c r="A216" s="3" t="s">
        <v>1373</v>
      </c>
      <c r="B216" s="3">
        <v>13067</v>
      </c>
      <c r="C216" s="4">
        <v>27.0173277727463</v>
      </c>
      <c r="D216" s="4">
        <v>140.773</v>
      </c>
      <c r="E216" s="4">
        <v>1428606.59</v>
      </c>
      <c r="F216" s="4">
        <v>5004609.15</v>
      </c>
      <c r="H216" s="3"/>
      <c r="I216" s="5" t="s">
        <v>480</v>
      </c>
      <c r="J216" s="3"/>
      <c r="K216" s="3"/>
      <c r="L216" s="3"/>
      <c r="M216" s="3"/>
      <c r="N216" s="3"/>
      <c r="O216" s="3" t="str">
        <f t="shared" si="6"/>
        <v>PO 27017.3277727463,140773</v>
      </c>
      <c r="P216" s="3" t="s">
        <v>1780</v>
      </c>
      <c r="Q216" s="3"/>
    </row>
    <row r="217" outlineLevel="2" spans="1:17">
      <c r="A217" s="3" t="s">
        <v>1373</v>
      </c>
      <c r="B217" s="3">
        <v>13066</v>
      </c>
      <c r="C217" s="4">
        <v>29.0027378022401</v>
      </c>
      <c r="D217" s="4">
        <v>140.803</v>
      </c>
      <c r="E217" s="4">
        <v>1428605.89</v>
      </c>
      <c r="F217" s="4">
        <v>5004607.27</v>
      </c>
      <c r="H217" s="3"/>
      <c r="I217" s="5" t="s">
        <v>480</v>
      </c>
      <c r="J217" s="3"/>
      <c r="K217" s="3"/>
      <c r="L217" s="3"/>
      <c r="M217" s="3"/>
      <c r="N217" s="3"/>
      <c r="O217" s="3" t="str">
        <f t="shared" si="6"/>
        <v>PO 29002.7378022401,140803</v>
      </c>
      <c r="P217" s="3" t="s">
        <v>1781</v>
      </c>
      <c r="Q217" s="3"/>
    </row>
    <row r="218" outlineLevel="2" spans="1:17">
      <c r="A218" s="3" t="s">
        <v>1373</v>
      </c>
      <c r="B218" s="3">
        <v>13065</v>
      </c>
      <c r="C218" s="4">
        <v>34.6060168179328</v>
      </c>
      <c r="D218" s="4">
        <v>140.333</v>
      </c>
      <c r="E218" s="4">
        <v>1428603.47</v>
      </c>
      <c r="F218" s="4">
        <v>5004602.21</v>
      </c>
      <c r="H218" s="3"/>
      <c r="I218" s="5" t="s">
        <v>480</v>
      </c>
      <c r="J218" s="3"/>
      <c r="K218" s="3"/>
      <c r="L218" s="3"/>
      <c r="M218" s="3"/>
      <c r="N218" s="3"/>
      <c r="O218" s="3" t="str">
        <f t="shared" si="6"/>
        <v>PO 34606.0168179328,140333</v>
      </c>
      <c r="P218" s="3" t="s">
        <v>1782</v>
      </c>
      <c r="Q218" s="3"/>
    </row>
    <row r="219" outlineLevel="2" spans="1:17">
      <c r="A219" s="3" t="s">
        <v>1373</v>
      </c>
      <c r="B219" s="3">
        <v>13064</v>
      </c>
      <c r="C219" s="4">
        <v>38.3484080507678</v>
      </c>
      <c r="D219" s="4">
        <v>140.483</v>
      </c>
      <c r="E219" s="4">
        <v>1428600.97</v>
      </c>
      <c r="F219" s="4">
        <v>5004599.31</v>
      </c>
      <c r="H219" s="3"/>
      <c r="I219" s="5" t="s">
        <v>480</v>
      </c>
      <c r="J219" s="3"/>
      <c r="K219" s="3"/>
      <c r="L219" s="3"/>
      <c r="M219" s="3"/>
      <c r="N219" s="3"/>
      <c r="O219" s="3" t="str">
        <f t="shared" si="6"/>
        <v>PO 38348.4080507678,140483</v>
      </c>
      <c r="P219" s="3" t="s">
        <v>1783</v>
      </c>
      <c r="Q219" s="3"/>
    </row>
    <row r="220" outlineLevel="2" spans="1:17">
      <c r="A220" s="3" t="s">
        <v>1373</v>
      </c>
      <c r="B220" s="3">
        <v>13063</v>
      </c>
      <c r="C220" s="4">
        <v>42.1228417845153</v>
      </c>
      <c r="D220" s="4">
        <v>140.513</v>
      </c>
      <c r="E220" s="4">
        <v>1428599.3</v>
      </c>
      <c r="F220" s="4">
        <v>5004595.92</v>
      </c>
      <c r="H220" s="3"/>
      <c r="I220" s="5" t="s">
        <v>480</v>
      </c>
      <c r="J220" s="3"/>
      <c r="K220" s="3"/>
      <c r="L220" s="3"/>
      <c r="M220" s="3"/>
      <c r="N220" s="3"/>
      <c r="O220" s="3" t="str">
        <f t="shared" si="6"/>
        <v>PO 42122.8417845153,140513</v>
      </c>
      <c r="P220" s="3" t="s">
        <v>1784</v>
      </c>
      <c r="Q220" s="3"/>
    </row>
    <row r="221" outlineLevel="2" spans="1:17">
      <c r="A221" s="3" t="s">
        <v>1373</v>
      </c>
      <c r="B221" s="3">
        <v>13062</v>
      </c>
      <c r="C221" s="4">
        <v>43.5741207602892</v>
      </c>
      <c r="D221" s="4">
        <v>140.214</v>
      </c>
      <c r="E221" s="4">
        <v>1428599.15</v>
      </c>
      <c r="F221" s="4">
        <v>5004594.35</v>
      </c>
      <c r="H221" s="3"/>
      <c r="I221" s="5" t="s">
        <v>480</v>
      </c>
      <c r="J221" s="3"/>
      <c r="K221" s="3"/>
      <c r="L221" s="3"/>
      <c r="M221" s="3"/>
      <c r="N221" s="3"/>
      <c r="O221" s="3" t="str">
        <f t="shared" si="6"/>
        <v>PO 43574.1207602892,140214</v>
      </c>
      <c r="P221" s="3" t="s">
        <v>1785</v>
      </c>
      <c r="Q221" s="3"/>
    </row>
    <row r="222" outlineLevel="2" spans="1:17">
      <c r="A222" s="3" t="s">
        <v>1373</v>
      </c>
      <c r="B222" s="3">
        <v>13061</v>
      </c>
      <c r="C222" s="4">
        <v>44.9270898235647</v>
      </c>
      <c r="D222" s="4">
        <v>140.234</v>
      </c>
      <c r="E222" s="4">
        <v>1428598.32</v>
      </c>
      <c r="F222" s="4">
        <v>5004593.26</v>
      </c>
      <c r="H222" s="3"/>
      <c r="I222" s="5" t="s">
        <v>480</v>
      </c>
      <c r="J222" s="3"/>
      <c r="K222" s="3"/>
      <c r="L222" s="3"/>
      <c r="M222" s="3"/>
      <c r="N222" s="3"/>
      <c r="O222" s="3" t="str">
        <f t="shared" si="6"/>
        <v>PO 44927.0898235647,140234</v>
      </c>
      <c r="P222" s="3" t="s">
        <v>1786</v>
      </c>
      <c r="Q222" s="3"/>
    </row>
    <row r="223" outlineLevel="2" spans="1:17">
      <c r="A223" s="3" t="s">
        <v>1373</v>
      </c>
      <c r="B223" s="3">
        <v>13060</v>
      </c>
      <c r="C223" s="4">
        <v>47.3348550224028</v>
      </c>
      <c r="D223" s="4">
        <v>140.314</v>
      </c>
      <c r="E223" s="4">
        <v>1428597.29</v>
      </c>
      <c r="F223" s="4">
        <v>5004591.08</v>
      </c>
      <c r="H223" s="3"/>
      <c r="I223" s="5" t="s">
        <v>480</v>
      </c>
      <c r="J223" s="3"/>
      <c r="K223" s="3"/>
      <c r="L223" s="3"/>
      <c r="M223" s="3"/>
      <c r="N223" s="3"/>
      <c r="O223" s="3" t="str">
        <f t="shared" si="6"/>
        <v>PO 47334.8550224028,140314</v>
      </c>
      <c r="P223" s="3" t="s">
        <v>1787</v>
      </c>
      <c r="Q223" s="3"/>
    </row>
    <row r="224" outlineLevel="2" spans="1:17">
      <c r="A224" s="3" t="s">
        <v>1373</v>
      </c>
      <c r="B224" s="3">
        <v>13059</v>
      </c>
      <c r="C224" s="4">
        <v>49.3396483573913</v>
      </c>
      <c r="D224" s="4">
        <v>140.454</v>
      </c>
      <c r="E224" s="4">
        <v>1428596.2</v>
      </c>
      <c r="F224" s="4">
        <v>5004589.39</v>
      </c>
      <c r="H224" s="3"/>
      <c r="I224" s="5" t="s">
        <v>480</v>
      </c>
      <c r="J224" s="3"/>
      <c r="K224" s="3"/>
      <c r="L224" s="3"/>
      <c r="M224" s="3"/>
      <c r="N224" s="3"/>
      <c r="O224" s="3" t="str">
        <f t="shared" si="6"/>
        <v>PO 49339.6483573913,140454</v>
      </c>
      <c r="P224" s="3" t="s">
        <v>1788</v>
      </c>
      <c r="Q224" s="3"/>
    </row>
    <row r="225" outlineLevel="2" spans="1:17">
      <c r="A225" s="3" t="s">
        <v>1373</v>
      </c>
      <c r="B225" s="3">
        <v>13058</v>
      </c>
      <c r="C225" s="4">
        <v>50.2939598755555</v>
      </c>
      <c r="D225" s="4">
        <v>140.444</v>
      </c>
      <c r="E225" s="4">
        <v>1428595.49</v>
      </c>
      <c r="F225" s="4">
        <v>5004588.69</v>
      </c>
      <c r="H225" s="3"/>
      <c r="I225" s="5" t="s">
        <v>480</v>
      </c>
      <c r="J225" s="3"/>
      <c r="K225" s="3"/>
      <c r="L225" s="3"/>
      <c r="M225" s="3"/>
      <c r="N225" s="3"/>
      <c r="O225" s="3" t="str">
        <f t="shared" si="6"/>
        <v>PO 50293.9598755555,140444</v>
      </c>
      <c r="P225" s="3" t="s">
        <v>1789</v>
      </c>
      <c r="Q225" s="3"/>
    </row>
    <row r="226" outlineLevel="2" spans="1:17">
      <c r="A226" s="3" t="s">
        <v>1373</v>
      </c>
      <c r="B226" s="3">
        <v>13057</v>
      </c>
      <c r="C226" s="4">
        <v>51.9824441515938</v>
      </c>
      <c r="D226" s="4">
        <v>140.414</v>
      </c>
      <c r="E226" s="4">
        <v>1428594.55</v>
      </c>
      <c r="F226" s="4">
        <v>5004587.28</v>
      </c>
      <c r="H226" s="3"/>
      <c r="I226" s="5" t="s">
        <v>480</v>
      </c>
      <c r="J226" s="3"/>
      <c r="K226" s="3"/>
      <c r="L226" s="3"/>
      <c r="M226" s="3"/>
      <c r="N226" s="3"/>
      <c r="O226" s="3" t="str">
        <f t="shared" si="6"/>
        <v>PO 51982.4441515938,140414</v>
      </c>
      <c r="P226" s="3" t="s">
        <v>1790</v>
      </c>
      <c r="Q226" s="3"/>
    </row>
    <row r="227" outlineLevel="2" spans="1:17">
      <c r="A227" s="3" t="s">
        <v>1373</v>
      </c>
      <c r="B227" s="3">
        <v>13056</v>
      </c>
      <c r="C227" s="4">
        <v>52.6466190748933</v>
      </c>
      <c r="D227" s="4">
        <v>140.484</v>
      </c>
      <c r="E227" s="4">
        <v>1428594.5</v>
      </c>
      <c r="F227" s="4">
        <v>5004586.55</v>
      </c>
      <c r="H227" s="3"/>
      <c r="I227" s="5" t="s">
        <v>480</v>
      </c>
      <c r="J227" s="3"/>
      <c r="K227" s="3"/>
      <c r="L227" s="3"/>
      <c r="M227" s="3"/>
      <c r="N227" s="3"/>
      <c r="O227" s="3" t="str">
        <f t="shared" si="6"/>
        <v>PO 52646.6190748933,140484</v>
      </c>
      <c r="P227" s="3" t="s">
        <v>1791</v>
      </c>
      <c r="Q227" s="3"/>
    </row>
    <row r="228" outlineLevel="2" spans="1:17">
      <c r="A228" s="3" t="s">
        <v>1373</v>
      </c>
      <c r="B228" s="3">
        <v>13055</v>
      </c>
      <c r="C228" s="4">
        <v>53.1935005431843</v>
      </c>
      <c r="D228" s="4">
        <v>140.604</v>
      </c>
      <c r="E228" s="4">
        <v>1428594.33</v>
      </c>
      <c r="F228" s="4">
        <v>5004586.02</v>
      </c>
      <c r="H228" s="3"/>
      <c r="I228" s="5" t="s">
        <v>1525</v>
      </c>
      <c r="J228" s="3"/>
      <c r="K228" s="3"/>
      <c r="L228" s="3"/>
      <c r="M228" s="3"/>
      <c r="N228" s="3"/>
      <c r="O228" s="3" t="str">
        <f t="shared" si="6"/>
        <v>PO 53193.5005431843,140604</v>
      </c>
      <c r="P228" s="3" t="s">
        <v>1792</v>
      </c>
      <c r="Q228" s="3"/>
    </row>
    <row r="229" outlineLevel="2" spans="1:17">
      <c r="A229" s="3" t="s">
        <v>1373</v>
      </c>
      <c r="B229" s="3">
        <v>13054</v>
      </c>
      <c r="C229" s="4">
        <v>53.9762957230534</v>
      </c>
      <c r="D229" s="4">
        <v>140.694</v>
      </c>
      <c r="E229" s="4">
        <v>1428593.74</v>
      </c>
      <c r="F229" s="4">
        <v>5004585.45</v>
      </c>
      <c r="H229" s="3"/>
      <c r="I229" s="5" t="s">
        <v>242</v>
      </c>
      <c r="J229" s="3"/>
      <c r="K229" s="3"/>
      <c r="L229" s="3"/>
      <c r="M229" s="3"/>
      <c r="N229" s="3"/>
      <c r="O229" s="3" t="str">
        <f t="shared" si="6"/>
        <v>PO 53976.2957230534,140694</v>
      </c>
      <c r="P229" s="3" t="s">
        <v>1793</v>
      </c>
      <c r="Q229" s="3"/>
    </row>
    <row r="230" outlineLevel="2" spans="1:17">
      <c r="A230" s="3" t="s">
        <v>1373</v>
      </c>
      <c r="B230" s="3">
        <v>13053</v>
      </c>
      <c r="C230" s="4">
        <v>54.6270885186455</v>
      </c>
      <c r="D230" s="4">
        <v>140.944</v>
      </c>
      <c r="E230" s="4">
        <v>1428593.19</v>
      </c>
      <c r="F230" s="4">
        <v>5004585.01</v>
      </c>
      <c r="H230" s="3"/>
      <c r="I230" s="5" t="s">
        <v>236</v>
      </c>
      <c r="J230" s="3"/>
      <c r="K230" s="3"/>
      <c r="L230" s="3"/>
      <c r="M230" s="3"/>
      <c r="N230" s="3"/>
      <c r="O230" s="3" t="str">
        <f t="shared" si="6"/>
        <v>PO 54627.0885186455,140944</v>
      </c>
      <c r="P230" s="3" t="s">
        <v>1794</v>
      </c>
      <c r="Q230" s="3"/>
    </row>
    <row r="231" outlineLevel="2" spans="1:17">
      <c r="A231" s="3" t="s">
        <v>1373</v>
      </c>
      <c r="B231" s="3">
        <v>13052</v>
      </c>
      <c r="C231" s="4">
        <v>55.3744896138648</v>
      </c>
      <c r="D231" s="4">
        <v>141.514</v>
      </c>
      <c r="E231" s="4">
        <v>1428592.57</v>
      </c>
      <c r="F231" s="4">
        <v>5004584.5</v>
      </c>
      <c r="H231" s="3"/>
      <c r="I231" s="5" t="s">
        <v>236</v>
      </c>
      <c r="J231" s="3"/>
      <c r="K231" s="3"/>
      <c r="L231" s="3"/>
      <c r="M231" s="3"/>
      <c r="N231" s="3"/>
      <c r="O231" s="3" t="str">
        <f t="shared" si="6"/>
        <v>PO 55374.4896138648,141514</v>
      </c>
      <c r="P231" s="3" t="s">
        <v>1795</v>
      </c>
      <c r="Q231" s="3"/>
    </row>
    <row r="232" outlineLevel="2" spans="1:17">
      <c r="A232" s="3" t="s">
        <v>1373</v>
      </c>
      <c r="B232" s="3">
        <v>13051</v>
      </c>
      <c r="C232" s="4">
        <v>56.3782981294575</v>
      </c>
      <c r="D232" s="4">
        <v>142.664</v>
      </c>
      <c r="E232" s="4">
        <v>1428592.32</v>
      </c>
      <c r="F232" s="4">
        <v>5004583.49</v>
      </c>
      <c r="H232" s="3"/>
      <c r="I232" s="5" t="s">
        <v>536</v>
      </c>
      <c r="J232" s="3"/>
      <c r="K232" s="3"/>
      <c r="L232" s="3"/>
      <c r="M232" s="3"/>
      <c r="N232" s="3"/>
      <c r="O232" s="3" t="str">
        <f t="shared" si="6"/>
        <v>PO 56378.2981294575,142664</v>
      </c>
      <c r="P232" s="3" t="s">
        <v>1796</v>
      </c>
      <c r="Q232" s="3"/>
    </row>
    <row r="233" outlineLevel="2" spans="1:17">
      <c r="A233" s="3" t="s">
        <v>1373</v>
      </c>
      <c r="B233" s="3">
        <v>13050</v>
      </c>
      <c r="C233" s="4">
        <v>57.9616502522431</v>
      </c>
      <c r="D233" s="4">
        <v>142.704</v>
      </c>
      <c r="E233" s="4">
        <v>1428591.4</v>
      </c>
      <c r="F233" s="4">
        <v>5004582.19</v>
      </c>
      <c r="H233" s="3"/>
      <c r="I233" s="5" t="s">
        <v>236</v>
      </c>
      <c r="J233" s="3"/>
      <c r="K233" s="3"/>
      <c r="L233" s="3"/>
      <c r="M233" s="3"/>
      <c r="N233" s="3"/>
      <c r="O233" s="3" t="str">
        <f t="shared" si="6"/>
        <v>PO 57961.6502522431,142704</v>
      </c>
      <c r="P233" s="3" t="s">
        <v>1797</v>
      </c>
      <c r="Q233" s="3"/>
    </row>
    <row r="234" outlineLevel="2" spans="1:17">
      <c r="A234" s="3" t="s">
        <v>1373</v>
      </c>
      <c r="B234" s="3">
        <v>13049</v>
      </c>
      <c r="C234" s="4">
        <v>62.0190760978498</v>
      </c>
      <c r="D234" s="4">
        <v>142.834</v>
      </c>
      <c r="E234" s="4">
        <v>1428590.2</v>
      </c>
      <c r="F234" s="4">
        <v>5004578.22</v>
      </c>
      <c r="H234" s="3"/>
      <c r="I234" s="5" t="s">
        <v>236</v>
      </c>
      <c r="J234" s="3"/>
      <c r="K234" s="3"/>
      <c r="L234" s="3"/>
      <c r="M234" s="3"/>
      <c r="N234" s="3"/>
      <c r="O234" s="3" t="str">
        <f t="shared" si="6"/>
        <v>PO 62019.0760978498,142834</v>
      </c>
      <c r="P234" s="3" t="s">
        <v>1798</v>
      </c>
      <c r="Q234" s="3"/>
    </row>
    <row r="235" outlineLevel="2" spans="1:17">
      <c r="A235" s="3" t="s">
        <v>1373</v>
      </c>
      <c r="B235" s="3">
        <v>13048</v>
      </c>
      <c r="C235" s="4">
        <v>65.8094370132847</v>
      </c>
      <c r="D235" s="4">
        <v>142.954</v>
      </c>
      <c r="E235" s="4">
        <v>1428588.65</v>
      </c>
      <c r="F235" s="4">
        <v>5004574.75</v>
      </c>
      <c r="H235" s="3"/>
      <c r="I235" s="5" t="s">
        <v>412</v>
      </c>
      <c r="J235" s="3"/>
      <c r="K235" s="3"/>
      <c r="L235" s="3"/>
      <c r="M235" s="3"/>
      <c r="N235" s="3"/>
      <c r="O235" s="3" t="str">
        <f t="shared" si="6"/>
        <v>PO 65809.4370132847,142954</v>
      </c>
      <c r="P235" s="3" t="s">
        <v>1799</v>
      </c>
      <c r="Q235" s="3"/>
    </row>
    <row r="236" outlineLevel="2" spans="1:17">
      <c r="A236" s="3" t="s">
        <v>1373</v>
      </c>
      <c r="B236" s="3">
        <v>13047</v>
      </c>
      <c r="C236" s="4">
        <v>68.8812202273246</v>
      </c>
      <c r="D236" s="4">
        <v>143.154</v>
      </c>
      <c r="E236" s="4">
        <v>1428585.98</v>
      </c>
      <c r="F236" s="4">
        <v>5004572.71</v>
      </c>
      <c r="H236" s="3"/>
      <c r="I236" s="5" t="s">
        <v>412</v>
      </c>
      <c r="J236" s="3"/>
      <c r="K236" s="3"/>
      <c r="L236" s="3"/>
      <c r="M236" s="3"/>
      <c r="N236" s="3"/>
      <c r="O236" s="3" t="str">
        <f t="shared" si="6"/>
        <v>PO 68881.2202273246,143154</v>
      </c>
      <c r="P236" s="3" t="s">
        <v>1800</v>
      </c>
      <c r="Q236" s="3"/>
    </row>
    <row r="237" outlineLevel="2" spans="1:17">
      <c r="A237" s="3" t="s">
        <v>1373</v>
      </c>
      <c r="B237" s="3">
        <v>13046</v>
      </c>
      <c r="C237" s="4">
        <v>73.4331260400722</v>
      </c>
      <c r="D237" s="4">
        <v>143.114</v>
      </c>
      <c r="E237" s="4">
        <v>1428583.95</v>
      </c>
      <c r="F237" s="4">
        <v>5004568.63</v>
      </c>
      <c r="H237" s="3"/>
      <c r="I237" s="5" t="s">
        <v>412</v>
      </c>
      <c r="J237" s="3"/>
      <c r="K237" s="3"/>
      <c r="L237" s="3"/>
      <c r="M237" s="3"/>
      <c r="N237" s="3"/>
      <c r="O237" s="3" t="str">
        <f t="shared" si="6"/>
        <v>PO 73433.1260400722,143114</v>
      </c>
      <c r="P237" s="3" t="s">
        <v>1801</v>
      </c>
      <c r="Q237" s="3"/>
    </row>
    <row r="238" outlineLevel="2" spans="1:17">
      <c r="A238" s="3" t="s">
        <v>1373</v>
      </c>
      <c r="B238" s="3">
        <v>13045</v>
      </c>
      <c r="C238" s="4">
        <v>77.376540372628</v>
      </c>
      <c r="D238" s="4">
        <v>143.074</v>
      </c>
      <c r="E238" s="4">
        <v>1428582.04</v>
      </c>
      <c r="F238" s="4">
        <v>5004565.18</v>
      </c>
      <c r="H238" s="3"/>
      <c r="I238" s="5" t="s">
        <v>412</v>
      </c>
      <c r="J238" s="3"/>
      <c r="K238" s="3"/>
      <c r="L238" s="3"/>
      <c r="M238" s="3"/>
      <c r="N238" s="3"/>
      <c r="O238" s="3" t="str">
        <f t="shared" si="6"/>
        <v>PO 77376.540372628,143074</v>
      </c>
      <c r="P238" s="3" t="s">
        <v>1802</v>
      </c>
      <c r="Q238" s="3"/>
    </row>
    <row r="239" outlineLevel="2" spans="1:17">
      <c r="A239" s="3" t="s">
        <v>1373</v>
      </c>
      <c r="B239" s="3">
        <v>13044</v>
      </c>
      <c r="C239" s="4">
        <v>81.7511840895865</v>
      </c>
      <c r="D239" s="4">
        <v>142.864</v>
      </c>
      <c r="E239" s="4">
        <v>1428581.23</v>
      </c>
      <c r="F239" s="4">
        <v>5004560.64</v>
      </c>
      <c r="H239" s="3"/>
      <c r="I239" s="5" t="s">
        <v>412</v>
      </c>
      <c r="J239" s="3"/>
      <c r="K239" s="3"/>
      <c r="L239" s="3"/>
      <c r="M239" s="3"/>
      <c r="N239" s="3"/>
      <c r="O239" s="3" t="str">
        <f t="shared" si="6"/>
        <v>PO 81751.1840895865,142864</v>
      </c>
      <c r="P239" s="3" t="s">
        <v>1803</v>
      </c>
      <c r="Q239" s="3"/>
    </row>
    <row r="240" outlineLevel="2" spans="1:17">
      <c r="A240" s="3" t="s">
        <v>1373</v>
      </c>
      <c r="B240" s="3">
        <v>13043</v>
      </c>
      <c r="C240" s="4">
        <v>83.6432525671704</v>
      </c>
      <c r="D240" s="4">
        <v>142.694</v>
      </c>
      <c r="E240" s="4">
        <v>1428580.51</v>
      </c>
      <c r="F240" s="4">
        <v>5004558.88</v>
      </c>
      <c r="H240" s="3"/>
      <c r="I240" s="5" t="s">
        <v>412</v>
      </c>
      <c r="J240" s="3"/>
      <c r="K240" s="3"/>
      <c r="L240" s="3"/>
      <c r="M240" s="3"/>
      <c r="N240" s="3"/>
      <c r="O240" s="3" t="str">
        <f t="shared" si="6"/>
        <v>PO 83643.2525671704,142694</v>
      </c>
      <c r="P240" s="3" t="s">
        <v>1804</v>
      </c>
      <c r="Q240" s="3"/>
    </row>
    <row r="241" outlineLevel="2" spans="1:17">
      <c r="A241" s="3" t="s">
        <v>1373</v>
      </c>
      <c r="B241" s="3">
        <v>13042</v>
      </c>
      <c r="C241" s="4">
        <v>89.2194961874852</v>
      </c>
      <c r="D241" s="4">
        <v>142.754</v>
      </c>
      <c r="E241" s="4">
        <v>1428576.23</v>
      </c>
      <c r="F241" s="4">
        <v>5004554.86</v>
      </c>
      <c r="H241" s="3"/>
      <c r="I241" s="5" t="s">
        <v>412</v>
      </c>
      <c r="J241" s="3"/>
      <c r="K241" s="3"/>
      <c r="L241" s="3"/>
      <c r="M241" s="3"/>
      <c r="N241" s="3"/>
      <c r="O241" s="3" t="str">
        <f t="shared" si="6"/>
        <v>PO 89219.4961874852,142754</v>
      </c>
      <c r="P241" s="3" t="s">
        <v>1805</v>
      </c>
      <c r="Q241" s="3"/>
    </row>
    <row r="242" outlineLevel="2" spans="1:17">
      <c r="A242" s="3" t="s">
        <v>1373</v>
      </c>
      <c r="B242" s="3">
        <v>13041</v>
      </c>
      <c r="C242" s="4">
        <v>95.0942653374039</v>
      </c>
      <c r="D242" s="4">
        <v>142.234</v>
      </c>
      <c r="E242" s="4">
        <v>1428574.59</v>
      </c>
      <c r="F242" s="4">
        <v>5004549.06</v>
      </c>
      <c r="H242" s="3"/>
      <c r="I242" s="5" t="s">
        <v>412</v>
      </c>
      <c r="J242" s="3"/>
      <c r="K242" s="3"/>
      <c r="L242" s="3"/>
      <c r="M242" s="3"/>
      <c r="N242" s="3"/>
      <c r="O242" s="3" t="str">
        <f t="shared" si="6"/>
        <v>PO 95094.2653374039,142234</v>
      </c>
      <c r="P242" s="3" t="s">
        <v>1806</v>
      </c>
      <c r="Q242" s="3"/>
    </row>
    <row r="243" outlineLevel="2" spans="1:17">
      <c r="A243" s="3" t="s">
        <v>1373</v>
      </c>
      <c r="B243" s="3">
        <v>13040</v>
      </c>
      <c r="C243" s="4">
        <v>101.428867685342</v>
      </c>
      <c r="D243" s="4">
        <v>142.094</v>
      </c>
      <c r="E243" s="4">
        <v>1428571.13</v>
      </c>
      <c r="F243" s="4">
        <v>5004543.73</v>
      </c>
      <c r="H243" s="3"/>
      <c r="I243" s="5" t="s">
        <v>412</v>
      </c>
      <c r="J243" s="3"/>
      <c r="K243" s="3"/>
      <c r="L243" s="3"/>
      <c r="M243" s="3"/>
      <c r="N243" s="3"/>
      <c r="O243" s="3" t="str">
        <f t="shared" si="6"/>
        <v>PO 101428.867685342,142094</v>
      </c>
      <c r="P243" s="3" t="s">
        <v>1807</v>
      </c>
      <c r="Q243" s="3"/>
    </row>
    <row r="244" outlineLevel="2" spans="1:17">
      <c r="A244" s="3" t="s">
        <v>1373</v>
      </c>
      <c r="B244" s="3">
        <v>13039</v>
      </c>
      <c r="C244" s="4">
        <v>106.608494970773</v>
      </c>
      <c r="D244" s="4">
        <v>141.824</v>
      </c>
      <c r="E244" s="4">
        <v>1428568.71</v>
      </c>
      <c r="F244" s="4">
        <v>5004539.15</v>
      </c>
      <c r="H244" s="3"/>
      <c r="I244" s="5" t="s">
        <v>412</v>
      </c>
      <c r="J244" s="3"/>
      <c r="K244" s="3"/>
      <c r="L244" s="3"/>
      <c r="M244" s="3"/>
      <c r="N244" s="3"/>
      <c r="O244" s="3" t="str">
        <f t="shared" si="6"/>
        <v>PO 106608.494970773,141824</v>
      </c>
      <c r="P244" s="3" t="s">
        <v>1808</v>
      </c>
      <c r="Q244" s="3"/>
    </row>
    <row r="245" outlineLevel="2" spans="1:17">
      <c r="A245" s="3" t="s">
        <v>1373</v>
      </c>
      <c r="B245" s="3">
        <v>13038</v>
      </c>
      <c r="C245" s="4">
        <v>110.396349577609</v>
      </c>
      <c r="D245" s="4">
        <v>141.664</v>
      </c>
      <c r="E245" s="4">
        <v>1428566.63</v>
      </c>
      <c r="F245" s="4">
        <v>5004535.97</v>
      </c>
      <c r="H245" s="3"/>
      <c r="I245" s="5" t="s">
        <v>412</v>
      </c>
      <c r="J245" s="3"/>
      <c r="K245" s="3"/>
      <c r="L245" s="3"/>
      <c r="M245" s="3"/>
      <c r="N245" s="3"/>
      <c r="O245" s="3" t="str">
        <f t="shared" si="6"/>
        <v>PO 110396.349577609,141664</v>
      </c>
      <c r="P245" s="3" t="s">
        <v>1809</v>
      </c>
      <c r="Q245" s="3"/>
    </row>
    <row r="246" outlineLevel="2" spans="1:17">
      <c r="A246" s="3" t="s">
        <v>1373</v>
      </c>
      <c r="B246" s="3">
        <v>13037</v>
      </c>
      <c r="C246" s="4">
        <v>111.915148662261</v>
      </c>
      <c r="D246" s="4">
        <v>141.354</v>
      </c>
      <c r="E246" s="4">
        <v>1428565.66</v>
      </c>
      <c r="F246" s="4">
        <v>5004534.77</v>
      </c>
      <c r="H246" s="3"/>
      <c r="I246" s="5" t="s">
        <v>412</v>
      </c>
      <c r="J246" s="3"/>
      <c r="K246" s="3"/>
      <c r="L246" s="3"/>
      <c r="M246" s="3"/>
      <c r="N246" s="3"/>
      <c r="O246" s="3" t="str">
        <f t="shared" si="6"/>
        <v>PO 111915.148662261,141354</v>
      </c>
      <c r="P246" s="3" t="s">
        <v>1810</v>
      </c>
      <c r="Q246" s="3"/>
    </row>
    <row r="247" outlineLevel="2" spans="1:17">
      <c r="A247" s="3" t="s">
        <v>1373</v>
      </c>
      <c r="B247" s="3">
        <v>13035</v>
      </c>
      <c r="C247" s="4">
        <v>115.866510261031</v>
      </c>
      <c r="D247" s="4">
        <v>141.494</v>
      </c>
      <c r="E247" s="4">
        <v>1428565.06</v>
      </c>
      <c r="F247" s="4">
        <v>5004530.6</v>
      </c>
      <c r="H247" s="3"/>
      <c r="I247" s="5" t="s">
        <v>242</v>
      </c>
      <c r="J247" s="3"/>
      <c r="K247" s="3"/>
      <c r="L247" s="3"/>
      <c r="M247" s="3"/>
      <c r="N247" s="3"/>
      <c r="O247" s="3" t="str">
        <f t="shared" si="6"/>
        <v>PO 115866.510261031,141494</v>
      </c>
      <c r="P247" s="3" t="s">
        <v>1811</v>
      </c>
      <c r="Q247" s="3"/>
    </row>
    <row r="248" outlineLevel="2" spans="1:17">
      <c r="A248" s="3" t="s">
        <v>1373</v>
      </c>
      <c r="B248" s="3">
        <v>13036</v>
      </c>
      <c r="C248" s="4">
        <v>122.273629209549</v>
      </c>
      <c r="D248" s="4">
        <v>144.644</v>
      </c>
      <c r="E248" s="4">
        <v>1428561.37</v>
      </c>
      <c r="F248" s="4">
        <v>5004525.31</v>
      </c>
      <c r="H248" s="3"/>
      <c r="I248" s="5" t="s">
        <v>536</v>
      </c>
      <c r="J248" s="3"/>
      <c r="K248" s="3"/>
      <c r="L248" s="3"/>
      <c r="M248" s="3"/>
      <c r="N248" s="3"/>
      <c r="O248" s="3" t="str">
        <f t="shared" si="6"/>
        <v>PO 122273.629209549,144644</v>
      </c>
      <c r="P248" s="3" t="s">
        <v>1812</v>
      </c>
      <c r="Q248" s="3"/>
    </row>
    <row r="249" outlineLevel="1" spans="1:17">
      <c r="A249" s="3">
        <f>SUBTOTAL(3,A200:A248)</f>
        <v>49</v>
      </c>
      <c r="B249" s="3"/>
      <c r="C249" s="4"/>
      <c r="D249" s="4"/>
      <c r="E249" s="4"/>
      <c r="F249" s="4"/>
      <c r="H249" s="3"/>
      <c r="I249" s="5"/>
      <c r="J249" s="3"/>
      <c r="K249" s="3"/>
      <c r="L249" s="3"/>
      <c r="M249" s="3"/>
      <c r="N249" s="3"/>
      <c r="O249" s="3"/>
      <c r="P249" s="3"/>
      <c r="Q249" s="3">
        <f>SUBTOTAL(3,Q200:Q248)</f>
        <v>0</v>
      </c>
    </row>
    <row r="250" outlineLevel="2" spans="1:17">
      <c r="A250" s="3" t="s">
        <v>1374</v>
      </c>
      <c r="B250" s="3">
        <v>13033</v>
      </c>
      <c r="C250" s="4">
        <v>3.4100107042753</v>
      </c>
      <c r="D250" s="4">
        <v>143.247</v>
      </c>
      <c r="E250" s="4">
        <v>1428832.87</v>
      </c>
      <c r="F250" s="4">
        <v>5004478.94</v>
      </c>
      <c r="H250" s="3"/>
      <c r="I250" s="5" t="s">
        <v>412</v>
      </c>
      <c r="J250" s="3"/>
      <c r="K250" s="3"/>
      <c r="L250" s="3"/>
      <c r="M250" s="3"/>
      <c r="N250" s="3"/>
      <c r="O250" s="3" t="str">
        <f>CONCATENATE("PO ",(C250)*1000,",",D250*1000)</f>
        <v>PO 3410.0107042753,143247</v>
      </c>
      <c r="P250" s="3" t="s">
        <v>1813</v>
      </c>
      <c r="Q250" s="3"/>
    </row>
    <row r="251" outlineLevel="2" spans="1:17">
      <c r="A251" s="3" t="s">
        <v>1374</v>
      </c>
      <c r="B251" s="3">
        <v>13032</v>
      </c>
      <c r="C251" s="4">
        <v>3.58661860230466</v>
      </c>
      <c r="D251" s="4">
        <v>143.437</v>
      </c>
      <c r="E251" s="4">
        <v>1428827.67</v>
      </c>
      <c r="F251" s="4">
        <v>5004474.33</v>
      </c>
      <c r="H251" s="3"/>
      <c r="I251" s="5" t="s">
        <v>412</v>
      </c>
      <c r="J251" s="3"/>
      <c r="K251" s="3"/>
      <c r="L251" s="3"/>
      <c r="M251" s="3"/>
      <c r="N251" s="3"/>
      <c r="O251" s="3" t="str">
        <f t="shared" ref="O251:O284" si="7">CONCATENATE("PO ",(C251)*1000,",",D251*1000)</f>
        <v>PO 3586.61860230466,143437</v>
      </c>
      <c r="P251" s="3" t="s">
        <v>1814</v>
      </c>
      <c r="Q251" s="3"/>
    </row>
    <row r="252" outlineLevel="2" spans="1:17">
      <c r="A252" s="3" t="s">
        <v>1374</v>
      </c>
      <c r="B252" s="3">
        <v>13031</v>
      </c>
      <c r="C252" s="4">
        <v>7.68173111980731</v>
      </c>
      <c r="D252" s="4">
        <v>143.407</v>
      </c>
      <c r="E252" s="4">
        <v>1428824.06</v>
      </c>
      <c r="F252" s="4">
        <v>5004472.21</v>
      </c>
      <c r="H252" s="3"/>
      <c r="I252" s="5" t="s">
        <v>536</v>
      </c>
      <c r="J252" s="3"/>
      <c r="K252" s="3"/>
      <c r="L252" s="3"/>
      <c r="M252" s="3"/>
      <c r="N252" s="3"/>
      <c r="O252" s="3" t="str">
        <f t="shared" si="7"/>
        <v>PO 7681.73111980731,143407</v>
      </c>
      <c r="P252" s="3" t="s">
        <v>1815</v>
      </c>
      <c r="Q252" s="3"/>
    </row>
    <row r="253" outlineLevel="2" spans="1:17">
      <c r="A253" s="3" t="s">
        <v>1374</v>
      </c>
      <c r="B253" s="3">
        <v>13030</v>
      </c>
      <c r="C253" s="4">
        <v>9.15496329870647</v>
      </c>
      <c r="D253" s="4">
        <v>142.167</v>
      </c>
      <c r="E253" s="4">
        <v>1428823.32</v>
      </c>
      <c r="F253" s="4">
        <v>5004470.81</v>
      </c>
      <c r="H253" s="3"/>
      <c r="I253" s="5" t="s">
        <v>412</v>
      </c>
      <c r="J253" s="3"/>
      <c r="K253" s="3"/>
      <c r="L253" s="3"/>
      <c r="M253" s="3"/>
      <c r="N253" s="3"/>
      <c r="O253" s="3" t="str">
        <f t="shared" si="7"/>
        <v>PO 9154.96329870647,142167</v>
      </c>
      <c r="P253" s="3" t="s">
        <v>1816</v>
      </c>
      <c r="Q253" s="3"/>
    </row>
    <row r="254" outlineLevel="2" spans="1:17">
      <c r="A254" s="3" t="s">
        <v>1374</v>
      </c>
      <c r="B254" s="3">
        <v>13034</v>
      </c>
      <c r="C254" s="4">
        <v>12.5936608258577</v>
      </c>
      <c r="D254" s="4">
        <v>142.137</v>
      </c>
      <c r="E254" s="4">
        <v>1428820.1</v>
      </c>
      <c r="F254" s="4">
        <v>5004469.3</v>
      </c>
      <c r="H254" s="3"/>
      <c r="I254" s="5" t="s">
        <v>412</v>
      </c>
      <c r="J254" s="3"/>
      <c r="K254" s="3"/>
      <c r="L254" s="3"/>
      <c r="M254" s="3"/>
      <c r="N254" s="3"/>
      <c r="O254" s="3" t="str">
        <f t="shared" si="7"/>
        <v>PO 12593.6608258577,142137</v>
      </c>
      <c r="P254" s="3" t="s">
        <v>1817</v>
      </c>
      <c r="Q254" s="3"/>
    </row>
    <row r="255" outlineLevel="2" spans="1:17">
      <c r="A255" s="3" t="s">
        <v>1374</v>
      </c>
      <c r="B255" s="3">
        <v>13029</v>
      </c>
      <c r="C255" s="4">
        <v>21.4584186975833</v>
      </c>
      <c r="D255" s="4">
        <v>140.106</v>
      </c>
      <c r="E255" s="4">
        <v>1428813.21</v>
      </c>
      <c r="F255" s="4">
        <v>5004463.72</v>
      </c>
      <c r="H255" s="3"/>
      <c r="I255" s="5" t="s">
        <v>412</v>
      </c>
      <c r="J255" s="3"/>
      <c r="K255" s="3"/>
      <c r="L255" s="3"/>
      <c r="M255" s="3"/>
      <c r="N255" s="3"/>
      <c r="O255" s="3" t="str">
        <f t="shared" si="7"/>
        <v>PO 21458.4186975833,140106</v>
      </c>
      <c r="P255" s="3" t="s">
        <v>1818</v>
      </c>
      <c r="Q255" s="3"/>
    </row>
    <row r="256" outlineLevel="2" spans="1:17">
      <c r="A256" s="3" t="s">
        <v>1374</v>
      </c>
      <c r="B256" s="3">
        <v>13028</v>
      </c>
      <c r="C256" s="4">
        <v>23.0601073934387</v>
      </c>
      <c r="D256" s="4">
        <v>139.756</v>
      </c>
      <c r="E256" s="4">
        <v>1428812.44</v>
      </c>
      <c r="F256" s="4">
        <v>5004462.13</v>
      </c>
      <c r="H256" s="3"/>
      <c r="I256" s="5" t="s">
        <v>242</v>
      </c>
      <c r="J256" s="3"/>
      <c r="K256" s="3"/>
      <c r="L256" s="3"/>
      <c r="M256" s="3"/>
      <c r="N256" s="3"/>
      <c r="O256" s="3" t="str">
        <f t="shared" si="7"/>
        <v>PO 23060.1073934387,139756</v>
      </c>
      <c r="P256" s="3" t="s">
        <v>1819</v>
      </c>
      <c r="Q256" s="3"/>
    </row>
    <row r="257" outlineLevel="2" spans="1:17">
      <c r="A257" s="3" t="s">
        <v>1374</v>
      </c>
      <c r="B257" s="3">
        <v>13027</v>
      </c>
      <c r="C257" s="4">
        <v>25.6672069573771</v>
      </c>
      <c r="D257" s="4">
        <v>139.356</v>
      </c>
      <c r="E257" s="4">
        <v>1428810.23</v>
      </c>
      <c r="F257" s="4">
        <v>5004460.71</v>
      </c>
      <c r="H257" s="3"/>
      <c r="I257" s="5" t="s">
        <v>983</v>
      </c>
      <c r="J257" s="3"/>
      <c r="K257" s="3"/>
      <c r="L257" s="3"/>
      <c r="M257" s="3"/>
      <c r="N257" s="3"/>
      <c r="O257" s="3" t="str">
        <f t="shared" si="7"/>
        <v>PO 25667.2069573771,139356</v>
      </c>
      <c r="P257" s="3" t="s">
        <v>1820</v>
      </c>
      <c r="Q257" s="3"/>
    </row>
    <row r="258" outlineLevel="2" spans="1:17">
      <c r="A258" s="3" t="s">
        <v>1374</v>
      </c>
      <c r="B258" s="3">
        <v>13026</v>
      </c>
      <c r="C258" s="4">
        <v>26.6811553906673</v>
      </c>
      <c r="D258" s="4">
        <v>139.396</v>
      </c>
      <c r="E258" s="4">
        <v>1428809.37</v>
      </c>
      <c r="F258" s="4">
        <v>5004460.16</v>
      </c>
      <c r="H258" s="3"/>
      <c r="I258" s="5" t="s">
        <v>1525</v>
      </c>
      <c r="J258" s="3"/>
      <c r="K258" s="3"/>
      <c r="L258" s="3"/>
      <c r="M258" s="3"/>
      <c r="N258" s="3"/>
      <c r="O258" s="3" t="str">
        <f t="shared" si="7"/>
        <v>PO 26681.1553906673,139396</v>
      </c>
      <c r="P258" s="3" t="s">
        <v>1821</v>
      </c>
      <c r="Q258" s="3"/>
    </row>
    <row r="259" outlineLevel="2" spans="1:17">
      <c r="A259" s="3" t="s">
        <v>1374</v>
      </c>
      <c r="B259" s="3">
        <v>13025</v>
      </c>
      <c r="C259" s="4">
        <v>27.869476367585</v>
      </c>
      <c r="D259" s="4">
        <v>139.276</v>
      </c>
      <c r="E259" s="4">
        <v>1428808.53</v>
      </c>
      <c r="F259" s="4">
        <v>5004459.31</v>
      </c>
      <c r="H259" s="3"/>
      <c r="I259" s="5" t="s">
        <v>480</v>
      </c>
      <c r="J259" s="3"/>
      <c r="K259" s="3"/>
      <c r="L259" s="3"/>
      <c r="M259" s="3"/>
      <c r="N259" s="3"/>
      <c r="O259" s="3" t="str">
        <f t="shared" si="7"/>
        <v>PO 27869.476367585,139276</v>
      </c>
      <c r="P259" s="3" t="s">
        <v>1822</v>
      </c>
      <c r="Q259" s="3"/>
    </row>
    <row r="260" outlineLevel="2" spans="1:17">
      <c r="A260" s="3" t="s">
        <v>1374</v>
      </c>
      <c r="B260" s="3">
        <v>13024</v>
      </c>
      <c r="C260" s="4">
        <v>30.4441756823737</v>
      </c>
      <c r="D260" s="4">
        <v>139.056</v>
      </c>
      <c r="E260" s="4">
        <v>1428806.35</v>
      </c>
      <c r="F260" s="4">
        <v>5004457.91</v>
      </c>
      <c r="H260" s="3"/>
      <c r="I260" s="5" t="s">
        <v>480</v>
      </c>
      <c r="J260" s="3"/>
      <c r="K260" s="3"/>
      <c r="L260" s="3"/>
      <c r="M260" s="3"/>
      <c r="N260" s="3"/>
      <c r="O260" s="3" t="str">
        <f t="shared" si="7"/>
        <v>PO 30444.1756823737,139056</v>
      </c>
      <c r="P260" s="3" t="s">
        <v>1823</v>
      </c>
      <c r="Q260" s="3"/>
    </row>
    <row r="261" outlineLevel="2" spans="1:17">
      <c r="A261" s="3" t="s">
        <v>1374</v>
      </c>
      <c r="B261" s="3">
        <v>13023</v>
      </c>
      <c r="C261" s="4">
        <v>31.2858215968003</v>
      </c>
      <c r="D261" s="4">
        <v>138.536</v>
      </c>
      <c r="E261" s="4">
        <v>1428805.64</v>
      </c>
      <c r="F261" s="4">
        <v>5004457.45</v>
      </c>
      <c r="H261" s="3"/>
      <c r="I261" s="5" t="s">
        <v>480</v>
      </c>
      <c r="J261" s="3"/>
      <c r="K261" s="3"/>
      <c r="L261" s="3"/>
      <c r="M261" s="3"/>
      <c r="N261" s="3"/>
      <c r="O261" s="3" t="str">
        <f t="shared" si="7"/>
        <v>PO 31285.8215968003,138536</v>
      </c>
      <c r="P261" s="3" t="s">
        <v>1824</v>
      </c>
      <c r="Q261" s="3"/>
    </row>
    <row r="262" outlineLevel="2" spans="1:17">
      <c r="A262" s="3" t="s">
        <v>1374</v>
      </c>
      <c r="B262" s="3">
        <v>13022</v>
      </c>
      <c r="C262" s="4">
        <v>34.5140886162682</v>
      </c>
      <c r="D262" s="4">
        <v>138.466</v>
      </c>
      <c r="E262" s="4">
        <v>1428803.63</v>
      </c>
      <c r="F262" s="4">
        <v>5004454.81</v>
      </c>
      <c r="H262" s="3"/>
      <c r="I262" s="5" t="s">
        <v>480</v>
      </c>
      <c r="J262" s="3"/>
      <c r="K262" s="3"/>
      <c r="L262" s="3"/>
      <c r="M262" s="3"/>
      <c r="N262" s="3"/>
      <c r="O262" s="3" t="str">
        <f t="shared" si="7"/>
        <v>PO 34514.0886162682,138466</v>
      </c>
      <c r="P262" s="3" t="s">
        <v>1825</v>
      </c>
      <c r="Q262" s="3"/>
    </row>
    <row r="263" outlineLevel="2" spans="1:17">
      <c r="A263" s="3" t="s">
        <v>1374</v>
      </c>
      <c r="B263" s="3">
        <v>13021</v>
      </c>
      <c r="C263" s="4">
        <v>35.4140284771507</v>
      </c>
      <c r="D263" s="4">
        <v>138.916</v>
      </c>
      <c r="E263" s="4">
        <v>1428802.9</v>
      </c>
      <c r="F263" s="4">
        <v>5004454.28</v>
      </c>
      <c r="H263" s="3"/>
      <c r="I263" s="5" t="s">
        <v>480</v>
      </c>
      <c r="J263" s="3"/>
      <c r="K263" s="3"/>
      <c r="L263" s="3"/>
      <c r="M263" s="3"/>
      <c r="N263" s="3"/>
      <c r="O263" s="3" t="str">
        <f t="shared" si="7"/>
        <v>PO 35414.0284771507,138916</v>
      </c>
      <c r="P263" s="3" t="s">
        <v>1826</v>
      </c>
      <c r="Q263" s="3"/>
    </row>
    <row r="264" outlineLevel="2" spans="1:17">
      <c r="A264" s="3" t="s">
        <v>1374</v>
      </c>
      <c r="B264" s="3">
        <v>13020</v>
      </c>
      <c r="C264" s="4">
        <v>37.0711210104805</v>
      </c>
      <c r="D264" s="4">
        <v>139.216</v>
      </c>
      <c r="E264" s="4">
        <v>1428802</v>
      </c>
      <c r="F264" s="4">
        <v>5004452.78</v>
      </c>
      <c r="H264" s="3"/>
      <c r="I264" s="5" t="s">
        <v>480</v>
      </c>
      <c r="J264" s="3"/>
      <c r="K264" s="3"/>
      <c r="L264" s="3"/>
      <c r="M264" s="3"/>
      <c r="N264" s="3"/>
      <c r="O264" s="3" t="str">
        <f t="shared" si="7"/>
        <v>PO 37071.1210104805,139216</v>
      </c>
      <c r="P264" s="3" t="s">
        <v>1827</v>
      </c>
      <c r="Q264" s="3"/>
    </row>
    <row r="265" outlineLevel="2" spans="1:17">
      <c r="A265" s="3" t="s">
        <v>1374</v>
      </c>
      <c r="B265" s="3">
        <v>13019</v>
      </c>
      <c r="C265" s="4">
        <v>37.3759138079795</v>
      </c>
      <c r="D265" s="4">
        <v>139.346</v>
      </c>
      <c r="E265" s="4">
        <v>1428801.77</v>
      </c>
      <c r="F265" s="4">
        <v>5004452.58</v>
      </c>
      <c r="H265" s="3"/>
      <c r="I265" s="5" t="s">
        <v>1525</v>
      </c>
      <c r="J265" s="3"/>
      <c r="K265" s="3"/>
      <c r="L265" s="3"/>
      <c r="M265" s="3"/>
      <c r="N265" s="3"/>
      <c r="O265" s="3" t="str">
        <f t="shared" si="7"/>
        <v>PO 37375.9138079795,139346</v>
      </c>
      <c r="P265" s="3" t="s">
        <v>1828</v>
      </c>
      <c r="Q265" s="3"/>
    </row>
    <row r="266" outlineLevel="2" spans="1:17">
      <c r="A266" s="3" t="s">
        <v>1374</v>
      </c>
      <c r="B266" s="3">
        <v>13018</v>
      </c>
      <c r="C266" s="4">
        <v>37.7380427813739</v>
      </c>
      <c r="D266" s="4">
        <v>139.446</v>
      </c>
      <c r="E266" s="4">
        <v>1428801.37</v>
      </c>
      <c r="F266" s="4">
        <v>5004452.49</v>
      </c>
      <c r="H266" s="3"/>
      <c r="I266" s="5" t="s">
        <v>236</v>
      </c>
      <c r="J266" s="3"/>
      <c r="K266" s="3"/>
      <c r="L266" s="3"/>
      <c r="M266" s="3"/>
      <c r="N266" s="3"/>
      <c r="O266" s="3" t="str">
        <f t="shared" si="7"/>
        <v>PO 37738.0427813739,139446</v>
      </c>
      <c r="P266" s="3" t="s">
        <v>1829</v>
      </c>
      <c r="Q266" s="3"/>
    </row>
    <row r="267" outlineLevel="2" spans="1:17">
      <c r="A267" s="3" t="s">
        <v>1374</v>
      </c>
      <c r="B267" s="3">
        <v>13017</v>
      </c>
      <c r="C267" s="4">
        <v>40.0702040545183</v>
      </c>
      <c r="D267" s="4">
        <v>139.596</v>
      </c>
      <c r="E267" s="4">
        <v>1428799.73</v>
      </c>
      <c r="F267" s="4">
        <v>5004450.82</v>
      </c>
      <c r="H267" s="3"/>
      <c r="I267" s="5" t="s">
        <v>1525</v>
      </c>
      <c r="J267" s="3"/>
      <c r="K267" s="3"/>
      <c r="L267" s="3"/>
      <c r="M267" s="3"/>
      <c r="N267" s="3"/>
      <c r="O267" s="3" t="str">
        <f t="shared" si="7"/>
        <v>PO 40070.2040545183,139596</v>
      </c>
      <c r="P267" s="3" t="s">
        <v>1830</v>
      </c>
      <c r="Q267" s="3"/>
    </row>
    <row r="268" outlineLevel="2" spans="1:17">
      <c r="A268" s="3" t="s">
        <v>1374</v>
      </c>
      <c r="B268" s="3">
        <v>13016</v>
      </c>
      <c r="C268" s="4">
        <v>43.6262637983527</v>
      </c>
      <c r="D268" s="4">
        <v>139.436</v>
      </c>
      <c r="E268" s="4">
        <v>1428796.56</v>
      </c>
      <c r="F268" s="4">
        <v>5004449.06</v>
      </c>
      <c r="H268" s="3"/>
      <c r="I268" s="5" t="s">
        <v>480</v>
      </c>
      <c r="J268" s="3"/>
      <c r="K268" s="3"/>
      <c r="L268" s="3"/>
      <c r="M268" s="3"/>
      <c r="N268" s="3"/>
      <c r="O268" s="3" t="str">
        <f t="shared" si="7"/>
        <v>PO 43626.2637983527,139436</v>
      </c>
      <c r="P268" s="3" t="s">
        <v>1831</v>
      </c>
      <c r="Q268" s="3"/>
    </row>
    <row r="269" outlineLevel="2" spans="1:17">
      <c r="A269" s="3" t="s">
        <v>1374</v>
      </c>
      <c r="B269" s="3">
        <v>13015</v>
      </c>
      <c r="C269" s="4">
        <v>47.7285419114191</v>
      </c>
      <c r="D269" s="4">
        <v>139.366</v>
      </c>
      <c r="E269" s="4">
        <v>1428793.18</v>
      </c>
      <c r="F269" s="4">
        <v>5004446.71</v>
      </c>
      <c r="H269" s="3"/>
      <c r="I269" s="5" t="s">
        <v>480</v>
      </c>
      <c r="J269" s="3"/>
      <c r="K269" s="3"/>
      <c r="L269" s="3"/>
      <c r="M269" s="3"/>
      <c r="N269" s="3"/>
      <c r="O269" s="3" t="str">
        <f t="shared" si="7"/>
        <v>PO 47728.5419114191,139366</v>
      </c>
      <c r="P269" s="3" t="s">
        <v>1832</v>
      </c>
      <c r="Q269" s="3"/>
    </row>
    <row r="270" outlineLevel="2" spans="1:17">
      <c r="A270" s="3" t="s">
        <v>1374</v>
      </c>
      <c r="B270" s="3">
        <v>13014</v>
      </c>
      <c r="C270" s="4">
        <v>50.3031129551828</v>
      </c>
      <c r="D270" s="4">
        <v>139.336</v>
      </c>
      <c r="E270" s="4">
        <v>1428791.22</v>
      </c>
      <c r="F270" s="4">
        <v>5004445.04</v>
      </c>
      <c r="H270" s="3"/>
      <c r="I270" s="5" t="s">
        <v>480</v>
      </c>
      <c r="J270" s="3"/>
      <c r="K270" s="3"/>
      <c r="L270" s="3"/>
      <c r="M270" s="3"/>
      <c r="N270" s="3"/>
      <c r="O270" s="3" t="str">
        <f t="shared" si="7"/>
        <v>PO 50303.1129551828,139336</v>
      </c>
      <c r="P270" s="3" t="s">
        <v>1833</v>
      </c>
      <c r="Q270" s="3"/>
    </row>
    <row r="271" outlineLevel="2" spans="1:17">
      <c r="A271" s="3" t="s">
        <v>1374</v>
      </c>
      <c r="B271" s="3">
        <v>13013</v>
      </c>
      <c r="C271" s="4">
        <v>51.9468672105011</v>
      </c>
      <c r="D271" s="4">
        <v>139.416</v>
      </c>
      <c r="E271" s="4">
        <v>1428789.98</v>
      </c>
      <c r="F271" s="4">
        <v>5004443.96</v>
      </c>
      <c r="H271" s="3"/>
      <c r="I271" s="5" t="s">
        <v>480</v>
      </c>
      <c r="J271" s="3"/>
      <c r="K271" s="3"/>
      <c r="L271" s="3"/>
      <c r="M271" s="3"/>
      <c r="N271" s="3"/>
      <c r="O271" s="3" t="str">
        <f t="shared" si="7"/>
        <v>PO 51946.8672105011,139416</v>
      </c>
      <c r="P271" s="3" t="s">
        <v>1834</v>
      </c>
      <c r="Q271" s="3"/>
    </row>
    <row r="272" outlineLevel="2" spans="1:17">
      <c r="A272" s="3" t="s">
        <v>1374</v>
      </c>
      <c r="B272" s="3">
        <v>13012</v>
      </c>
      <c r="C272" s="4">
        <v>53.6416268675207</v>
      </c>
      <c r="D272" s="4">
        <v>139.546</v>
      </c>
      <c r="E272" s="4">
        <v>1428788.74</v>
      </c>
      <c r="F272" s="4">
        <v>5004442.8</v>
      </c>
      <c r="H272" s="3"/>
      <c r="I272" s="5" t="s">
        <v>480</v>
      </c>
      <c r="J272" s="3"/>
      <c r="K272" s="3"/>
      <c r="L272" s="3"/>
      <c r="M272" s="3"/>
      <c r="N272" s="3"/>
      <c r="O272" s="3" t="str">
        <f t="shared" si="7"/>
        <v>PO 53641.6268675207,139546</v>
      </c>
      <c r="P272" s="3" t="s">
        <v>1835</v>
      </c>
      <c r="Q272" s="3"/>
    </row>
    <row r="273" outlineLevel="2" spans="1:17">
      <c r="A273" s="3" t="s">
        <v>1374</v>
      </c>
      <c r="B273" s="3">
        <v>13011</v>
      </c>
      <c r="C273" s="4">
        <v>54.6323623228145</v>
      </c>
      <c r="D273" s="4">
        <v>139.646</v>
      </c>
      <c r="E273" s="4">
        <v>1428788.05</v>
      </c>
      <c r="F273" s="4">
        <v>5004442.08</v>
      </c>
      <c r="H273" s="3"/>
      <c r="I273" s="5" t="s">
        <v>1525</v>
      </c>
      <c r="J273" s="3"/>
      <c r="K273" s="3"/>
      <c r="L273" s="3"/>
      <c r="M273" s="3"/>
      <c r="N273" s="3"/>
      <c r="O273" s="3" t="str">
        <f t="shared" si="7"/>
        <v>PO 54632.3623228145,139646</v>
      </c>
      <c r="P273" s="3" t="s">
        <v>1836</v>
      </c>
      <c r="Q273" s="3"/>
    </row>
    <row r="274" outlineLevel="2" spans="1:17">
      <c r="A274" s="3" t="s">
        <v>1374</v>
      </c>
      <c r="B274" s="3">
        <v>13010</v>
      </c>
      <c r="C274" s="4">
        <v>56.9463409971866</v>
      </c>
      <c r="D274" s="4">
        <v>139.766</v>
      </c>
      <c r="E274" s="4">
        <v>1428785.95</v>
      </c>
      <c r="F274" s="4">
        <v>5004440.99</v>
      </c>
      <c r="H274" s="3"/>
      <c r="I274" s="5" t="s">
        <v>236</v>
      </c>
      <c r="J274" s="3"/>
      <c r="K274" s="3"/>
      <c r="L274" s="3"/>
      <c r="M274" s="3"/>
      <c r="N274" s="3"/>
      <c r="O274" s="3" t="str">
        <f t="shared" si="7"/>
        <v>PO 56946.3409971866,139766</v>
      </c>
      <c r="P274" s="3" t="s">
        <v>1837</v>
      </c>
      <c r="Q274" s="3"/>
    </row>
    <row r="275" outlineLevel="2" spans="1:17">
      <c r="A275" s="3" t="s">
        <v>1374</v>
      </c>
      <c r="B275" s="3">
        <v>13009</v>
      </c>
      <c r="C275" s="4">
        <v>59.5622593008221</v>
      </c>
      <c r="D275" s="4">
        <v>139.686</v>
      </c>
      <c r="E275" s="4">
        <v>1428784.15</v>
      </c>
      <c r="F275" s="4">
        <v>5004439.06</v>
      </c>
      <c r="H275" s="3"/>
      <c r="I275" s="5" t="s">
        <v>236</v>
      </c>
      <c r="J275" s="3"/>
      <c r="K275" s="3"/>
      <c r="L275" s="3"/>
      <c r="M275" s="3"/>
      <c r="N275" s="3"/>
      <c r="O275" s="3" t="str">
        <f t="shared" si="7"/>
        <v>PO 59562.2593008221,139686</v>
      </c>
      <c r="P275" s="3" t="s">
        <v>1838</v>
      </c>
      <c r="Q275" s="3"/>
    </row>
    <row r="276" outlineLevel="2" spans="1:17">
      <c r="A276" s="3" t="s">
        <v>1374</v>
      </c>
      <c r="B276" s="3">
        <v>13003</v>
      </c>
      <c r="C276" s="4">
        <v>62.1710401474771</v>
      </c>
      <c r="D276" s="4">
        <v>139.876</v>
      </c>
      <c r="E276" s="4">
        <v>1428781.4</v>
      </c>
      <c r="F276" s="4">
        <v>5004438.31</v>
      </c>
      <c r="H276" s="3"/>
      <c r="I276" s="5" t="s">
        <v>242</v>
      </c>
      <c r="J276" s="3"/>
      <c r="K276" s="3"/>
      <c r="L276" s="3"/>
      <c r="M276" s="3"/>
      <c r="N276" s="3"/>
      <c r="O276" s="3" t="str">
        <f t="shared" si="7"/>
        <v>PO 62171.0401474771,139876</v>
      </c>
      <c r="P276" s="3" t="s">
        <v>1839</v>
      </c>
      <c r="Q276" s="3"/>
    </row>
    <row r="277" outlineLevel="2" spans="1:17">
      <c r="A277" s="3" t="s">
        <v>1374</v>
      </c>
      <c r="B277" s="3">
        <v>13002</v>
      </c>
      <c r="C277" s="4">
        <v>63.5061209095191</v>
      </c>
      <c r="D277" s="4">
        <v>140.546</v>
      </c>
      <c r="E277" s="4">
        <v>1428780.41</v>
      </c>
      <c r="F277" s="4">
        <v>5004437.41</v>
      </c>
      <c r="H277" s="3"/>
      <c r="I277" s="5" t="s">
        <v>236</v>
      </c>
      <c r="J277" s="3"/>
      <c r="K277" s="3"/>
      <c r="L277" s="3"/>
      <c r="M277" s="3"/>
      <c r="N277" s="3"/>
      <c r="O277" s="3" t="str">
        <f t="shared" si="7"/>
        <v>PO 63506.1209095191,140546</v>
      </c>
      <c r="P277" s="3" t="s">
        <v>1840</v>
      </c>
      <c r="Q277" s="3"/>
    </row>
    <row r="278" outlineLevel="2" spans="1:17">
      <c r="A278" s="3" t="s">
        <v>1374</v>
      </c>
      <c r="B278" s="3">
        <v>13000</v>
      </c>
      <c r="C278" s="4">
        <v>65.5378676264447</v>
      </c>
      <c r="D278" s="4">
        <v>142.416</v>
      </c>
      <c r="E278" s="4">
        <v>1428778.92</v>
      </c>
      <c r="F278" s="4">
        <v>5004436.02</v>
      </c>
      <c r="H278" s="3"/>
      <c r="I278" s="5" t="s">
        <v>536</v>
      </c>
      <c r="J278" s="3"/>
      <c r="K278" s="3"/>
      <c r="L278" s="3"/>
      <c r="M278" s="3"/>
      <c r="N278" s="3"/>
      <c r="O278" s="3" t="str">
        <f t="shared" si="7"/>
        <v>PO 65537.8676264447,142416</v>
      </c>
      <c r="P278" s="3" t="s">
        <v>1841</v>
      </c>
      <c r="Q278" s="3"/>
    </row>
    <row r="279" outlineLevel="2" spans="1:17">
      <c r="A279" s="3" t="s">
        <v>1374</v>
      </c>
      <c r="B279" s="3">
        <v>13001</v>
      </c>
      <c r="C279" s="4">
        <v>68.0601517260699</v>
      </c>
      <c r="D279" s="4">
        <v>142.596</v>
      </c>
      <c r="E279" s="4">
        <v>1428776.51</v>
      </c>
      <c r="F279" s="4">
        <v>5004435</v>
      </c>
      <c r="H279" s="3"/>
      <c r="I279" s="5" t="s">
        <v>412</v>
      </c>
      <c r="J279" s="3"/>
      <c r="K279" s="3"/>
      <c r="L279" s="3"/>
      <c r="M279" s="3"/>
      <c r="N279" s="3"/>
      <c r="O279" s="3" t="str">
        <f t="shared" si="7"/>
        <v>PO 68060.1517260699,142596</v>
      </c>
      <c r="P279" s="3" t="s">
        <v>1842</v>
      </c>
      <c r="Q279" s="3"/>
    </row>
    <row r="280" outlineLevel="2" spans="1:17">
      <c r="A280" s="3" t="s">
        <v>1374</v>
      </c>
      <c r="B280" s="3">
        <v>13008</v>
      </c>
      <c r="C280" s="4">
        <v>83.4275919162445</v>
      </c>
      <c r="D280" s="4">
        <v>142.795</v>
      </c>
      <c r="E280" s="4">
        <v>1428764.97</v>
      </c>
      <c r="F280" s="4">
        <v>5004424.82</v>
      </c>
      <c r="H280" s="3"/>
      <c r="I280" s="5" t="s">
        <v>412</v>
      </c>
      <c r="J280" s="3"/>
      <c r="K280" s="3"/>
      <c r="L280" s="3"/>
      <c r="M280" s="3"/>
      <c r="N280" s="3"/>
      <c r="O280" s="3" t="str">
        <f t="shared" si="7"/>
        <v>PO 83427.5919162445,142795</v>
      </c>
      <c r="P280" s="3" t="s">
        <v>1843</v>
      </c>
      <c r="Q280" s="3"/>
    </row>
    <row r="281" outlineLevel="2" spans="1:17">
      <c r="A281" s="3" t="s">
        <v>1374</v>
      </c>
      <c r="B281" s="3">
        <v>13007</v>
      </c>
      <c r="C281" s="4">
        <v>86.5447835112165</v>
      </c>
      <c r="D281" s="4">
        <v>142.535</v>
      </c>
      <c r="E281" s="4">
        <v>1428762.49</v>
      </c>
      <c r="F281" s="4">
        <v>5004422.93</v>
      </c>
      <c r="H281" s="3"/>
      <c r="I281" s="5" t="s">
        <v>412</v>
      </c>
      <c r="J281" s="3"/>
      <c r="K281" s="3"/>
      <c r="L281" s="3"/>
      <c r="M281" s="3"/>
      <c r="N281" s="3"/>
      <c r="O281" s="3" t="str">
        <f t="shared" si="7"/>
        <v>PO 86544.7835112165,142535</v>
      </c>
      <c r="P281" s="3" t="s">
        <v>1844</v>
      </c>
      <c r="Q281" s="3"/>
    </row>
    <row r="282" outlineLevel="2" spans="1:17">
      <c r="A282" s="3" t="s">
        <v>1374</v>
      </c>
      <c r="B282" s="3">
        <v>13006</v>
      </c>
      <c r="C282" s="4">
        <v>88.6518738264264</v>
      </c>
      <c r="D282" s="4">
        <v>142.615</v>
      </c>
      <c r="E282" s="4">
        <v>1428761.52</v>
      </c>
      <c r="F282" s="4">
        <v>5004420.78</v>
      </c>
      <c r="H282" s="3"/>
      <c r="I282" s="5" t="s">
        <v>1533</v>
      </c>
      <c r="J282" s="3"/>
      <c r="K282" s="3"/>
      <c r="L282" s="3"/>
      <c r="M282" s="3"/>
      <c r="N282" s="3"/>
      <c r="O282" s="3" t="str">
        <f t="shared" si="7"/>
        <v>PO 88651.8738264264,142615</v>
      </c>
      <c r="P282" s="3" t="s">
        <v>1845</v>
      </c>
      <c r="Q282" s="3"/>
    </row>
    <row r="283" outlineLevel="2" spans="1:17">
      <c r="A283" s="3" t="s">
        <v>1374</v>
      </c>
      <c r="B283" s="3">
        <v>13005</v>
      </c>
      <c r="C283" s="4">
        <v>94.0679186169379</v>
      </c>
      <c r="D283" s="4">
        <v>142.945</v>
      </c>
      <c r="E283" s="4">
        <v>1428757.46</v>
      </c>
      <c r="F283" s="4">
        <v>5004417.19</v>
      </c>
      <c r="H283" s="3"/>
      <c r="I283" s="5" t="s">
        <v>983</v>
      </c>
      <c r="J283" s="3"/>
      <c r="K283" s="3"/>
      <c r="L283" s="3"/>
      <c r="M283" s="3"/>
      <c r="N283" s="3"/>
      <c r="O283" s="3" t="str">
        <f t="shared" si="7"/>
        <v>PO 94067.9186169379,142945</v>
      </c>
      <c r="P283" s="3" t="s">
        <v>1846</v>
      </c>
      <c r="Q283" s="3"/>
    </row>
    <row r="284" outlineLevel="2" spans="1:17">
      <c r="A284" s="3" t="s">
        <v>1374</v>
      </c>
      <c r="B284" s="3">
        <v>13004</v>
      </c>
      <c r="C284" s="4">
        <v>100.227563638907</v>
      </c>
      <c r="D284" s="4">
        <v>142.955</v>
      </c>
      <c r="E284" s="4">
        <v>1428752.61</v>
      </c>
      <c r="F284" s="4">
        <v>5004413.39</v>
      </c>
      <c r="H284" s="3"/>
      <c r="I284" s="5" t="s">
        <v>983</v>
      </c>
      <c r="J284" s="3"/>
      <c r="K284" s="3"/>
      <c r="L284" s="3"/>
      <c r="M284" s="3"/>
      <c r="N284" s="3"/>
      <c r="O284" s="3" t="str">
        <f t="shared" si="7"/>
        <v>PO 100227.563638907,142955</v>
      </c>
      <c r="P284" s="3" t="s">
        <v>1847</v>
      </c>
      <c r="Q284" s="3"/>
    </row>
    <row r="285" outlineLevel="1" spans="1:17">
      <c r="A285" s="3">
        <f>SUBTOTAL(3,A250:A284)</f>
        <v>35</v>
      </c>
      <c r="B285" s="3"/>
      <c r="C285" s="4"/>
      <c r="D285" s="4"/>
      <c r="E285" s="4"/>
      <c r="F285" s="4"/>
      <c r="H285" s="3"/>
      <c r="I285" s="5"/>
      <c r="J285" s="3"/>
      <c r="K285" s="3"/>
      <c r="L285" s="3"/>
      <c r="M285" s="3"/>
      <c r="N285" s="3"/>
      <c r="O285" s="3"/>
      <c r="P285" s="3"/>
      <c r="Q285" s="3">
        <f>SUBTOTAL(3,Q250:Q284)</f>
        <v>0</v>
      </c>
    </row>
    <row r="286" outlineLevel="2" spans="1:17">
      <c r="A286" s="3" t="s">
        <v>1380</v>
      </c>
      <c r="B286" s="3">
        <v>16028</v>
      </c>
      <c r="C286" s="4">
        <v>3.65405322885812</v>
      </c>
      <c r="D286" s="4">
        <v>143.489</v>
      </c>
      <c r="E286" s="4">
        <v>1429302.26</v>
      </c>
      <c r="F286" s="4">
        <v>5004065.22</v>
      </c>
      <c r="H286" s="3"/>
      <c r="I286" s="5" t="s">
        <v>983</v>
      </c>
      <c r="J286" s="3"/>
      <c r="K286" s="3"/>
      <c r="L286" s="3"/>
      <c r="M286" s="3"/>
      <c r="N286" s="3"/>
      <c r="O286" s="3" t="str">
        <f>CONCATENATE("PO ",(C286)*1000,",",D286*1000)</f>
        <v>PO 3654.05322885812,143489</v>
      </c>
      <c r="P286" s="3" t="s">
        <v>1848</v>
      </c>
      <c r="Q286" s="3"/>
    </row>
    <row r="287" outlineLevel="2" spans="1:17">
      <c r="A287" s="3" t="s">
        <v>1380</v>
      </c>
      <c r="B287" s="3">
        <v>16027</v>
      </c>
      <c r="C287" s="4">
        <v>10.7281119032795</v>
      </c>
      <c r="D287" s="4">
        <v>140.249</v>
      </c>
      <c r="E287" s="4">
        <v>1429299.06</v>
      </c>
      <c r="F287" s="4">
        <v>5004055.68</v>
      </c>
      <c r="H287" s="3"/>
      <c r="I287" s="5" t="s">
        <v>1327</v>
      </c>
      <c r="J287" s="3"/>
      <c r="K287" s="3"/>
      <c r="L287" s="3"/>
      <c r="M287" s="3"/>
      <c r="N287" s="3"/>
      <c r="O287" s="3" t="str">
        <f t="shared" ref="O287:O314" si="8">CONCATENATE("PO ",(C287)*1000,",",D287*1000)</f>
        <v>PO 10728.1119032795,140249</v>
      </c>
      <c r="P287" s="3" t="s">
        <v>1849</v>
      </c>
      <c r="Q287" s="3"/>
    </row>
    <row r="288" outlineLevel="2" spans="1:17">
      <c r="A288" s="3" t="s">
        <v>1380</v>
      </c>
      <c r="B288" s="3">
        <v>16026</v>
      </c>
      <c r="C288" s="4">
        <v>19.3328219617917</v>
      </c>
      <c r="D288" s="4">
        <v>140.379</v>
      </c>
      <c r="E288" s="4">
        <v>1429287.65</v>
      </c>
      <c r="F288" s="4">
        <v>5004057.24</v>
      </c>
      <c r="H288" s="3"/>
      <c r="I288" s="5" t="s">
        <v>1327</v>
      </c>
      <c r="J288" s="3"/>
      <c r="K288" s="3"/>
      <c r="L288" s="3"/>
      <c r="M288" s="3"/>
      <c r="N288" s="3"/>
      <c r="O288" s="3" t="str">
        <f t="shared" si="8"/>
        <v>PO 19332.8219617917,140379</v>
      </c>
      <c r="P288" s="3" t="s">
        <v>1850</v>
      </c>
      <c r="Q288" s="3"/>
    </row>
    <row r="289" outlineLevel="2" spans="1:17">
      <c r="A289" s="3" t="s">
        <v>1380</v>
      </c>
      <c r="B289" s="3">
        <v>16025</v>
      </c>
      <c r="C289" s="4">
        <v>30.4377053176243</v>
      </c>
      <c r="D289" s="4">
        <v>140.458</v>
      </c>
      <c r="E289" s="4">
        <v>1429277.26</v>
      </c>
      <c r="F289" s="4">
        <v>5004053.32</v>
      </c>
      <c r="H289" s="3"/>
      <c r="I289" s="5" t="s">
        <v>1327</v>
      </c>
      <c r="J289" s="3"/>
      <c r="K289" s="3"/>
      <c r="L289" s="3"/>
      <c r="M289" s="3"/>
      <c r="N289" s="3"/>
      <c r="O289" s="3" t="str">
        <f t="shared" si="8"/>
        <v>PO 30437.7053176243,140458</v>
      </c>
      <c r="P289" s="3" t="s">
        <v>1851</v>
      </c>
      <c r="Q289" s="3"/>
    </row>
    <row r="290" outlineLevel="2" spans="1:17">
      <c r="A290" s="3" t="s">
        <v>1380</v>
      </c>
      <c r="B290" s="3">
        <v>16024</v>
      </c>
      <c r="C290" s="4">
        <v>38.1659036970673</v>
      </c>
      <c r="D290" s="4">
        <v>139.848</v>
      </c>
      <c r="E290" s="4">
        <v>1429269.97</v>
      </c>
      <c r="F290" s="4">
        <v>5004050.75</v>
      </c>
      <c r="H290" s="3"/>
      <c r="I290" s="5" t="s">
        <v>1327</v>
      </c>
      <c r="J290" s="3"/>
      <c r="K290" s="3"/>
      <c r="L290" s="3"/>
      <c r="M290" s="3"/>
      <c r="N290" s="3"/>
      <c r="O290" s="3" t="str">
        <f t="shared" si="8"/>
        <v>PO 38165.9036970673,139848</v>
      </c>
      <c r="P290" s="3" t="s">
        <v>1852</v>
      </c>
      <c r="Q290" s="3"/>
    </row>
    <row r="291" outlineLevel="2" spans="1:17">
      <c r="A291" s="3" t="s">
        <v>1380</v>
      </c>
      <c r="B291" s="3">
        <v>16023</v>
      </c>
      <c r="C291" s="4">
        <v>47.6851849636232</v>
      </c>
      <c r="D291" s="4">
        <v>139.748</v>
      </c>
      <c r="E291" s="4">
        <v>1429261.62</v>
      </c>
      <c r="F291" s="4">
        <v>5004045.97</v>
      </c>
      <c r="H291" s="3"/>
      <c r="I291" s="5" t="s">
        <v>1334</v>
      </c>
      <c r="J291" s="3"/>
      <c r="K291" s="3"/>
      <c r="L291" s="3"/>
      <c r="M291" s="3"/>
      <c r="N291" s="3"/>
      <c r="O291" s="3" t="str">
        <f t="shared" si="8"/>
        <v>PO 47685.1849636232,139748</v>
      </c>
      <c r="P291" s="3" t="s">
        <v>1853</v>
      </c>
      <c r="Q291" s="3"/>
    </row>
    <row r="292" outlineLevel="2" spans="1:17">
      <c r="A292" s="3" t="s">
        <v>1380</v>
      </c>
      <c r="B292" s="3">
        <v>16022</v>
      </c>
      <c r="C292" s="4">
        <v>53.4895693104832</v>
      </c>
      <c r="D292" s="4">
        <v>137.617</v>
      </c>
      <c r="E292" s="4">
        <v>1429253.92</v>
      </c>
      <c r="F292" s="4">
        <v>5004050.79</v>
      </c>
      <c r="H292" s="3"/>
      <c r="I292" s="5" t="s">
        <v>1525</v>
      </c>
      <c r="J292" s="3"/>
      <c r="K292" s="3"/>
      <c r="L292" s="3"/>
      <c r="M292" s="3"/>
      <c r="N292" s="3"/>
      <c r="O292" s="3" t="str">
        <f t="shared" si="8"/>
        <v>PO 53489.5693104832,137617</v>
      </c>
      <c r="P292" s="3" t="s">
        <v>1854</v>
      </c>
      <c r="Q292" s="3"/>
    </row>
    <row r="293" outlineLevel="2" spans="1:17">
      <c r="A293" s="3" t="s">
        <v>1380</v>
      </c>
      <c r="B293" s="3">
        <v>16021</v>
      </c>
      <c r="C293" s="4">
        <v>55.5566878512402</v>
      </c>
      <c r="D293" s="4">
        <v>136.777</v>
      </c>
      <c r="E293" s="4">
        <v>1429252.37</v>
      </c>
      <c r="F293" s="4">
        <v>5004048.62</v>
      </c>
      <c r="H293" s="3"/>
      <c r="I293" s="5" t="s">
        <v>1327</v>
      </c>
      <c r="J293" s="3"/>
      <c r="K293" s="3"/>
      <c r="L293" s="3"/>
      <c r="M293" s="3"/>
      <c r="N293" s="3"/>
      <c r="O293" s="3" t="str">
        <f t="shared" si="8"/>
        <v>PO 55556.6878512402,136777</v>
      </c>
      <c r="P293" s="3" t="s">
        <v>1855</v>
      </c>
      <c r="Q293" s="3"/>
    </row>
    <row r="294" outlineLevel="2" spans="1:17">
      <c r="A294" s="3" t="s">
        <v>1380</v>
      </c>
      <c r="B294" s="3">
        <v>16020</v>
      </c>
      <c r="C294" s="4">
        <v>56.3986510922597</v>
      </c>
      <c r="D294" s="4">
        <v>136.797</v>
      </c>
      <c r="E294" s="4">
        <v>1429252.79</v>
      </c>
      <c r="F294" s="4">
        <v>5004044.64</v>
      </c>
      <c r="H294" s="3"/>
      <c r="I294" s="5" t="s">
        <v>1327</v>
      </c>
      <c r="J294" s="3"/>
      <c r="K294" s="3"/>
      <c r="L294" s="3"/>
      <c r="M294" s="3"/>
      <c r="N294" s="3"/>
      <c r="O294" s="3" t="str">
        <f t="shared" si="8"/>
        <v>PO 56398.6510922597,136797</v>
      </c>
      <c r="P294" s="3" t="s">
        <v>1856</v>
      </c>
      <c r="Q294" s="3"/>
    </row>
    <row r="295" outlineLevel="2" spans="1:17">
      <c r="A295" s="3" t="s">
        <v>1380</v>
      </c>
      <c r="B295" s="3">
        <v>16019</v>
      </c>
      <c r="C295" s="4">
        <v>58.242298589684</v>
      </c>
      <c r="D295" s="4">
        <v>137.307</v>
      </c>
      <c r="E295" s="4">
        <v>1429251.74</v>
      </c>
      <c r="F295" s="4">
        <v>5004042.24</v>
      </c>
      <c r="H295" s="3"/>
      <c r="I295" s="5" t="s">
        <v>983</v>
      </c>
      <c r="J295" s="3"/>
      <c r="K295" s="3"/>
      <c r="L295" s="3"/>
      <c r="M295" s="3"/>
      <c r="N295" s="3"/>
      <c r="O295" s="3" t="str">
        <f t="shared" si="8"/>
        <v>PO 58242.298589684,137307</v>
      </c>
      <c r="P295" s="3" t="s">
        <v>1857</v>
      </c>
      <c r="Q295" s="3"/>
    </row>
    <row r="296" outlineLevel="2" spans="1:17">
      <c r="A296" s="3" t="s">
        <v>1380</v>
      </c>
      <c r="B296" s="3">
        <v>16018</v>
      </c>
      <c r="C296" s="4">
        <v>61.7092991779228</v>
      </c>
      <c r="D296" s="4">
        <v>137.217</v>
      </c>
      <c r="E296" s="4">
        <v>1429248.53</v>
      </c>
      <c r="F296" s="4">
        <v>5004040.93</v>
      </c>
      <c r="H296" s="3"/>
      <c r="I296" s="5" t="s">
        <v>1327</v>
      </c>
      <c r="J296" s="3"/>
      <c r="K296" s="3"/>
      <c r="L296" s="3"/>
      <c r="M296" s="3"/>
      <c r="N296" s="3"/>
      <c r="O296" s="3" t="str">
        <f t="shared" si="8"/>
        <v>PO 61709.2991779228,137217</v>
      </c>
      <c r="P296" s="3" t="s">
        <v>1858</v>
      </c>
      <c r="Q296" s="3"/>
    </row>
    <row r="297" outlineLevel="2" spans="1:17">
      <c r="A297" s="3" t="s">
        <v>1380</v>
      </c>
      <c r="B297" s="3">
        <v>16017</v>
      </c>
      <c r="C297" s="4">
        <v>70.4044567129292</v>
      </c>
      <c r="D297" s="4">
        <v>137.607</v>
      </c>
      <c r="E297" s="4">
        <v>1429240.53</v>
      </c>
      <c r="F297" s="4">
        <v>5004037.52</v>
      </c>
      <c r="H297" s="3"/>
      <c r="I297" s="5" t="s">
        <v>1327</v>
      </c>
      <c r="J297" s="3"/>
      <c r="K297" s="3"/>
      <c r="L297" s="3"/>
      <c r="M297" s="3"/>
      <c r="N297" s="3"/>
      <c r="O297" s="3" t="str">
        <f t="shared" si="8"/>
        <v>PO 70404.4567129292,137607</v>
      </c>
      <c r="P297" s="3" t="s">
        <v>1859</v>
      </c>
      <c r="Q297" s="3"/>
    </row>
    <row r="298" outlineLevel="2" spans="1:17">
      <c r="A298" s="3" t="s">
        <v>1380</v>
      </c>
      <c r="B298" s="3">
        <v>16016</v>
      </c>
      <c r="C298" s="4">
        <v>78.6799475406622</v>
      </c>
      <c r="D298" s="4">
        <v>137.647</v>
      </c>
      <c r="E298" s="4">
        <v>1429232.78</v>
      </c>
      <c r="F298" s="4">
        <v>5004034.61</v>
      </c>
      <c r="H298" s="3"/>
      <c r="I298" s="5" t="s">
        <v>1327</v>
      </c>
      <c r="J298" s="3"/>
      <c r="K298" s="3"/>
      <c r="L298" s="3"/>
      <c r="M298" s="3"/>
      <c r="N298" s="3"/>
      <c r="O298" s="3" t="str">
        <f t="shared" si="8"/>
        <v>PO 78679.9475406622,137647</v>
      </c>
      <c r="P298" s="3" t="s">
        <v>1860</v>
      </c>
      <c r="Q298" s="3"/>
    </row>
    <row r="299" outlineLevel="2" spans="1:17">
      <c r="A299" s="3" t="s">
        <v>1380</v>
      </c>
      <c r="B299" s="3">
        <v>16015</v>
      </c>
      <c r="C299" s="4">
        <v>84.3234909440477</v>
      </c>
      <c r="D299" s="4">
        <v>137.777</v>
      </c>
      <c r="E299" s="4">
        <v>1429227.57</v>
      </c>
      <c r="F299" s="4">
        <v>5004032.44</v>
      </c>
      <c r="H299" s="3"/>
      <c r="I299" s="5" t="s">
        <v>1327</v>
      </c>
      <c r="J299" s="3"/>
      <c r="K299" s="3"/>
      <c r="L299" s="3"/>
      <c r="M299" s="3"/>
      <c r="N299" s="3"/>
      <c r="O299" s="3" t="str">
        <f t="shared" si="8"/>
        <v>PO 84323.4909440477,137777</v>
      </c>
      <c r="P299" s="3" t="s">
        <v>1861</v>
      </c>
      <c r="Q299" s="3"/>
    </row>
    <row r="300" outlineLevel="2" spans="1:17">
      <c r="A300" s="3" t="s">
        <v>1380</v>
      </c>
      <c r="B300" s="3">
        <v>16014</v>
      </c>
      <c r="C300" s="4">
        <v>90.8333706575279</v>
      </c>
      <c r="D300" s="4">
        <v>137.896</v>
      </c>
      <c r="E300" s="4">
        <v>1429221.62</v>
      </c>
      <c r="F300" s="4">
        <v>5004029.79</v>
      </c>
      <c r="H300" s="3"/>
      <c r="I300" s="5" t="s">
        <v>983</v>
      </c>
      <c r="J300" s="3"/>
      <c r="K300" s="3"/>
      <c r="L300" s="3"/>
      <c r="M300" s="3"/>
      <c r="N300" s="3"/>
      <c r="O300" s="3" t="str">
        <f t="shared" si="8"/>
        <v>PO 90833.3706575279,137896</v>
      </c>
      <c r="P300" s="3" t="s">
        <v>1862</v>
      </c>
      <c r="Q300" s="3"/>
    </row>
    <row r="301" outlineLevel="2" spans="1:17">
      <c r="A301" s="3" t="s">
        <v>1380</v>
      </c>
      <c r="B301" s="3">
        <v>16013</v>
      </c>
      <c r="C301" s="4">
        <v>94.1164655363479</v>
      </c>
      <c r="D301" s="4">
        <v>138.076</v>
      </c>
      <c r="E301" s="4">
        <v>1429218.29</v>
      </c>
      <c r="F301" s="4">
        <v>5004029.27</v>
      </c>
      <c r="H301" s="3"/>
      <c r="I301" s="5" t="s">
        <v>1525</v>
      </c>
      <c r="J301" s="3"/>
      <c r="K301" s="3"/>
      <c r="L301" s="3"/>
      <c r="M301" s="3"/>
      <c r="N301" s="3"/>
      <c r="O301" s="3" t="str">
        <f t="shared" si="8"/>
        <v>PO 94116.4655363479,138076</v>
      </c>
      <c r="P301" s="3" t="s">
        <v>1863</v>
      </c>
      <c r="Q301" s="3"/>
    </row>
    <row r="302" outlineLevel="2" spans="1:17">
      <c r="A302" s="3" t="s">
        <v>1380</v>
      </c>
      <c r="B302" s="3">
        <v>16012</v>
      </c>
      <c r="C302" s="4">
        <v>104.367223039982</v>
      </c>
      <c r="D302" s="4">
        <v>138.446</v>
      </c>
      <c r="E302" s="4">
        <v>1429208.95</v>
      </c>
      <c r="F302" s="4">
        <v>5004025.02</v>
      </c>
      <c r="H302" s="3"/>
      <c r="I302" s="5" t="s">
        <v>1327</v>
      </c>
      <c r="J302" s="3"/>
      <c r="K302" s="3"/>
      <c r="L302" s="3"/>
      <c r="M302" s="3"/>
      <c r="N302" s="3"/>
      <c r="O302" s="3" t="str">
        <f t="shared" si="8"/>
        <v>PO 104367.223039982,138446</v>
      </c>
      <c r="P302" s="3" t="s">
        <v>1864</v>
      </c>
      <c r="Q302" s="3"/>
    </row>
    <row r="303" outlineLevel="2" spans="1:17">
      <c r="A303" s="3" t="s">
        <v>1380</v>
      </c>
      <c r="B303" s="3">
        <v>16011</v>
      </c>
      <c r="C303" s="4">
        <v>111.942843027218</v>
      </c>
      <c r="D303" s="4">
        <v>138.226</v>
      </c>
      <c r="E303" s="4">
        <v>1429202.02</v>
      </c>
      <c r="F303" s="4">
        <v>5004021.95</v>
      </c>
      <c r="H303" s="3"/>
      <c r="I303" s="5" t="s">
        <v>1327</v>
      </c>
      <c r="J303" s="3"/>
      <c r="K303" s="3"/>
      <c r="L303" s="3"/>
      <c r="M303" s="3"/>
      <c r="N303" s="3"/>
      <c r="O303" s="3" t="str">
        <f t="shared" si="8"/>
        <v>PO 111942.843027218,138226</v>
      </c>
      <c r="P303" s="3" t="s">
        <v>1865</v>
      </c>
      <c r="Q303" s="3"/>
    </row>
    <row r="304" outlineLevel="2" spans="1:17">
      <c r="A304" s="3" t="s">
        <v>1380</v>
      </c>
      <c r="B304" s="3">
        <v>16010</v>
      </c>
      <c r="C304" s="4">
        <v>116.902140121711</v>
      </c>
      <c r="D304" s="4">
        <v>139.266</v>
      </c>
      <c r="E304" s="4">
        <v>1429197.37</v>
      </c>
      <c r="F304" s="4">
        <v>5004020.22</v>
      </c>
      <c r="H304" s="3"/>
      <c r="I304" s="5" t="s">
        <v>1327</v>
      </c>
      <c r="J304" s="3"/>
      <c r="K304" s="3"/>
      <c r="L304" s="3"/>
      <c r="M304" s="3"/>
      <c r="N304" s="3"/>
      <c r="O304" s="3" t="str">
        <f t="shared" si="8"/>
        <v>PO 116902.140121711,139266</v>
      </c>
      <c r="P304" s="3" t="s">
        <v>1866</v>
      </c>
      <c r="Q304" s="3"/>
    </row>
    <row r="305" outlineLevel="2" spans="1:17">
      <c r="A305" s="3" t="s">
        <v>1380</v>
      </c>
      <c r="B305" s="3">
        <v>16009</v>
      </c>
      <c r="C305" s="4">
        <v>125.610880838582</v>
      </c>
      <c r="D305" s="4">
        <v>139.365</v>
      </c>
      <c r="E305" s="4">
        <v>1429189.4</v>
      </c>
      <c r="F305" s="4">
        <v>5004016.7</v>
      </c>
      <c r="H305" s="3"/>
      <c r="I305" s="5" t="s">
        <v>1385</v>
      </c>
      <c r="J305" s="3"/>
      <c r="K305" s="3"/>
      <c r="L305" s="3"/>
      <c r="M305" s="3"/>
      <c r="N305" s="3"/>
      <c r="O305" s="3" t="str">
        <f t="shared" si="8"/>
        <v>PO 125610.880838582,139365</v>
      </c>
      <c r="P305" s="3" t="s">
        <v>1867</v>
      </c>
      <c r="Q305" s="3"/>
    </row>
    <row r="306" outlineLevel="2" spans="1:17">
      <c r="A306" s="3" t="s">
        <v>1380</v>
      </c>
      <c r="B306" s="3">
        <v>16008</v>
      </c>
      <c r="C306" s="4">
        <v>128.100143345125</v>
      </c>
      <c r="D306" s="4">
        <v>140.295</v>
      </c>
      <c r="E306" s="4">
        <v>1429187.03</v>
      </c>
      <c r="F306" s="4">
        <v>5004015.92</v>
      </c>
      <c r="H306" s="3"/>
      <c r="I306" s="5" t="s">
        <v>1386</v>
      </c>
      <c r="J306" s="3"/>
      <c r="K306" s="3"/>
      <c r="L306" s="3"/>
      <c r="M306" s="3"/>
      <c r="N306" s="3"/>
      <c r="O306" s="3" t="str">
        <f t="shared" si="8"/>
        <v>PO 128100.143345125,140295</v>
      </c>
      <c r="P306" s="3" t="s">
        <v>1868</v>
      </c>
      <c r="Q306" s="3"/>
    </row>
    <row r="307" outlineLevel="2" spans="1:17">
      <c r="A307" s="3" t="s">
        <v>1380</v>
      </c>
      <c r="B307" s="3">
        <v>16007</v>
      </c>
      <c r="C307" s="4">
        <v>135.454736296103</v>
      </c>
      <c r="D307" s="4">
        <v>140.175</v>
      </c>
      <c r="E307" s="4">
        <v>1429179.42</v>
      </c>
      <c r="F307" s="4">
        <v>5004015.16</v>
      </c>
      <c r="H307" s="3"/>
      <c r="I307" s="5" t="s">
        <v>1327</v>
      </c>
      <c r="J307" s="3"/>
      <c r="K307" s="3"/>
      <c r="L307" s="3"/>
      <c r="M307" s="3"/>
      <c r="N307" s="3"/>
      <c r="O307" s="3" t="str">
        <f t="shared" si="8"/>
        <v>PO 135454.736296103,140175</v>
      </c>
      <c r="P307" s="3" t="s">
        <v>1869</v>
      </c>
      <c r="Q307" s="3"/>
    </row>
    <row r="308" outlineLevel="2" spans="1:17">
      <c r="A308" s="3" t="s">
        <v>1380</v>
      </c>
      <c r="B308" s="3">
        <v>16006</v>
      </c>
      <c r="C308" s="4">
        <v>140.629310049707</v>
      </c>
      <c r="D308" s="4">
        <v>142.345</v>
      </c>
      <c r="E308" s="4">
        <v>1429175.17</v>
      </c>
      <c r="F308" s="4">
        <v>5004011.83</v>
      </c>
      <c r="H308" s="3"/>
      <c r="I308" s="5" t="s">
        <v>1327</v>
      </c>
      <c r="J308" s="3"/>
      <c r="K308" s="3"/>
      <c r="L308" s="3"/>
      <c r="M308" s="3"/>
      <c r="N308" s="3"/>
      <c r="O308" s="3" t="str">
        <f t="shared" si="8"/>
        <v>PO 140629.310049707,142345</v>
      </c>
      <c r="P308" s="3" t="s">
        <v>1870</v>
      </c>
      <c r="Q308" s="3"/>
    </row>
    <row r="309" outlineLevel="2" spans="1:17">
      <c r="A309" s="3" t="s">
        <v>1380</v>
      </c>
      <c r="B309" s="3">
        <v>16005</v>
      </c>
      <c r="C309" s="4">
        <v>143.790814605952</v>
      </c>
      <c r="D309" s="4">
        <v>140.575</v>
      </c>
      <c r="E309" s="4">
        <v>1429172.93</v>
      </c>
      <c r="F309" s="4">
        <v>5004008.95</v>
      </c>
      <c r="H309" s="3"/>
      <c r="I309" s="5" t="s">
        <v>1327</v>
      </c>
      <c r="J309" s="3"/>
      <c r="K309" s="3"/>
      <c r="L309" s="3"/>
      <c r="M309" s="3"/>
      <c r="N309" s="3"/>
      <c r="O309" s="3" t="str">
        <f t="shared" si="8"/>
        <v>PO 143790.814605952,140575</v>
      </c>
      <c r="P309" s="3" t="s">
        <v>1871</v>
      </c>
      <c r="Q309" s="3"/>
    </row>
    <row r="310" outlineLevel="2" spans="1:17">
      <c r="A310" s="3" t="s">
        <v>1380</v>
      </c>
      <c r="B310" s="3">
        <v>16004</v>
      </c>
      <c r="C310" s="4">
        <v>157.672140674915</v>
      </c>
      <c r="D310" s="4">
        <v>140.434</v>
      </c>
      <c r="E310" s="4">
        <v>1429159.6</v>
      </c>
      <c r="F310" s="4">
        <v>5004004.87</v>
      </c>
      <c r="H310" s="3"/>
      <c r="I310" s="5" t="s">
        <v>1327</v>
      </c>
      <c r="J310" s="3"/>
      <c r="K310" s="3"/>
      <c r="L310" s="3"/>
      <c r="M310" s="3"/>
      <c r="N310" s="3"/>
      <c r="O310" s="3" t="str">
        <f t="shared" si="8"/>
        <v>PO 157672.140674915,140434</v>
      </c>
      <c r="P310" s="3" t="s">
        <v>1872</v>
      </c>
      <c r="Q310" s="3"/>
    </row>
    <row r="311" outlineLevel="2" spans="1:17">
      <c r="A311" s="3" t="s">
        <v>1380</v>
      </c>
      <c r="B311" s="3">
        <v>16003</v>
      </c>
      <c r="C311" s="4">
        <v>175.213425527467</v>
      </c>
      <c r="D311" s="4">
        <v>140.774</v>
      </c>
      <c r="E311" s="4">
        <v>1429143.49</v>
      </c>
      <c r="F311" s="4">
        <v>5003997.92</v>
      </c>
      <c r="H311" s="3"/>
      <c r="I311" s="5" t="s">
        <v>1327</v>
      </c>
      <c r="J311" s="3"/>
      <c r="K311" s="3"/>
      <c r="L311" s="3"/>
      <c r="M311" s="3"/>
      <c r="N311" s="3"/>
      <c r="O311" s="3" t="str">
        <f t="shared" si="8"/>
        <v>PO 175213.425527467,140774</v>
      </c>
      <c r="P311" s="3" t="s">
        <v>1873</v>
      </c>
      <c r="Q311" s="3"/>
    </row>
    <row r="312" outlineLevel="2" spans="1:17">
      <c r="A312" s="3" t="s">
        <v>1380</v>
      </c>
      <c r="B312" s="3">
        <v>16002</v>
      </c>
      <c r="C312" s="4">
        <v>189.746086297255</v>
      </c>
      <c r="D312" s="4">
        <v>140.244</v>
      </c>
      <c r="E312" s="4">
        <v>1429129.9</v>
      </c>
      <c r="F312" s="4">
        <v>5003992.76</v>
      </c>
      <c r="H312" s="3"/>
      <c r="I312" s="5" t="s">
        <v>1327</v>
      </c>
      <c r="J312" s="3"/>
      <c r="K312" s="3"/>
      <c r="L312" s="3"/>
      <c r="M312" s="3"/>
      <c r="N312" s="3"/>
      <c r="O312" s="3" t="str">
        <f t="shared" si="8"/>
        <v>PO 189746.086297255,140244</v>
      </c>
      <c r="P312" s="3" t="s">
        <v>1874</v>
      </c>
      <c r="Q312" s="3"/>
    </row>
    <row r="313" outlineLevel="2" spans="1:17">
      <c r="A313" s="3" t="s">
        <v>1380</v>
      </c>
      <c r="B313" s="3">
        <v>16001</v>
      </c>
      <c r="C313" s="4">
        <v>192.848437496929</v>
      </c>
      <c r="D313" s="4">
        <v>141.803</v>
      </c>
      <c r="E313" s="4">
        <v>1429126.97</v>
      </c>
      <c r="F313" s="4">
        <v>5003991.73</v>
      </c>
      <c r="H313" s="3"/>
      <c r="I313" s="5" t="s">
        <v>1327</v>
      </c>
      <c r="J313" s="3"/>
      <c r="K313" s="3"/>
      <c r="L313" s="3"/>
      <c r="M313" s="3"/>
      <c r="N313" s="3"/>
      <c r="O313" s="3" t="str">
        <f t="shared" si="8"/>
        <v>PO 192848.437496929,141803</v>
      </c>
      <c r="P313" s="3" t="s">
        <v>1875</v>
      </c>
      <c r="Q313" s="3"/>
    </row>
    <row r="314" outlineLevel="2" spans="1:17">
      <c r="A314" s="3" t="s">
        <v>1380</v>
      </c>
      <c r="B314" s="3">
        <v>16000</v>
      </c>
      <c r="C314" s="4">
        <v>201.287380988119</v>
      </c>
      <c r="D314" s="4">
        <v>140.443</v>
      </c>
      <c r="E314" s="4">
        <v>1429119.34</v>
      </c>
      <c r="F314" s="4">
        <v>5003988.09</v>
      </c>
      <c r="H314" s="3"/>
      <c r="I314" s="5" t="s">
        <v>1527</v>
      </c>
      <c r="J314" s="3"/>
      <c r="K314" s="3"/>
      <c r="L314" s="3"/>
      <c r="M314" s="3"/>
      <c r="N314" s="3"/>
      <c r="O314" s="3" t="str">
        <f t="shared" si="8"/>
        <v>PO 201287.380988119,140443</v>
      </c>
      <c r="P314" s="3" t="s">
        <v>1876</v>
      </c>
      <c r="Q314" s="3"/>
    </row>
    <row r="315" outlineLevel="1" spans="1:17">
      <c r="A315" s="3">
        <f>SUBTOTAL(3,A286:A314)</f>
        <v>29</v>
      </c>
      <c r="B315" s="3"/>
      <c r="C315" s="4"/>
      <c r="D315" s="4"/>
      <c r="E315" s="4"/>
      <c r="F315" s="4"/>
      <c r="H315" s="3"/>
      <c r="I315" s="5"/>
      <c r="J315" s="3"/>
      <c r="K315" s="3"/>
      <c r="L315" s="3"/>
      <c r="M315" s="3"/>
      <c r="N315" s="3"/>
      <c r="O315" s="3"/>
      <c r="P315" s="3"/>
      <c r="Q315" s="3">
        <f>SUBTOTAL(3,Q286:Q314)</f>
        <v>0</v>
      </c>
    </row>
    <row r="316" outlineLevel="2" spans="1:17">
      <c r="A316" s="3" t="s">
        <v>1387</v>
      </c>
      <c r="B316" s="3">
        <v>15096</v>
      </c>
      <c r="C316" s="6">
        <v>3.39361238192694</v>
      </c>
      <c r="D316" s="4">
        <v>135.44</v>
      </c>
      <c r="E316" s="4">
        <v>1429624.87</v>
      </c>
      <c r="F316" s="4">
        <v>5003046.99</v>
      </c>
      <c r="H316" s="3"/>
      <c r="I316" s="5" t="s">
        <v>242</v>
      </c>
      <c r="J316" s="3"/>
      <c r="K316" s="3"/>
      <c r="L316" s="3"/>
      <c r="M316" s="3">
        <v>500000</v>
      </c>
      <c r="N316" s="3"/>
      <c r="O316" s="3" t="str">
        <f>CONCATENATE("PO ",(C316)*1000+500000,",",D316*1000)</f>
        <v>PO 503393.612381927,135440</v>
      </c>
      <c r="P316" s="3" t="s">
        <v>1877</v>
      </c>
      <c r="Q316" s="3"/>
    </row>
    <row r="317" outlineLevel="2" spans="1:17">
      <c r="A317" s="3" t="s">
        <v>1387</v>
      </c>
      <c r="B317" s="3">
        <v>15095</v>
      </c>
      <c r="C317" s="6">
        <v>12.8679945987541</v>
      </c>
      <c r="D317" s="4">
        <v>135.34</v>
      </c>
      <c r="E317" s="4">
        <v>1429615.57</v>
      </c>
      <c r="F317" s="4">
        <v>5003048.81</v>
      </c>
      <c r="H317" s="3"/>
      <c r="I317" s="5" t="s">
        <v>983</v>
      </c>
      <c r="J317" s="3"/>
      <c r="K317" s="3"/>
      <c r="L317" s="3"/>
      <c r="M317" s="3"/>
      <c r="N317" s="3"/>
      <c r="O317" s="3" t="str">
        <f t="shared" ref="O317:O348" si="9">CONCATENATE("PO ",(C317)*1000+500000,",",D317*1000)</f>
        <v>PO 512867.994598754,135340</v>
      </c>
      <c r="P317" s="3" t="s">
        <v>1878</v>
      </c>
      <c r="Q317" s="3"/>
    </row>
    <row r="318" outlineLevel="2" spans="1:17">
      <c r="A318" s="3" t="s">
        <v>1387</v>
      </c>
      <c r="B318" s="3">
        <v>15094</v>
      </c>
      <c r="C318" s="6">
        <v>16.4319835989319</v>
      </c>
      <c r="D318" s="4">
        <v>136.09</v>
      </c>
      <c r="E318" s="4">
        <v>1429612.11</v>
      </c>
      <c r="F318" s="4">
        <v>5003049.69</v>
      </c>
      <c r="H318" s="3"/>
      <c r="I318" s="5" t="s">
        <v>983</v>
      </c>
      <c r="J318" s="3"/>
      <c r="K318" s="3"/>
      <c r="L318" s="3"/>
      <c r="M318" s="3"/>
      <c r="N318" s="3"/>
      <c r="O318" s="3" t="str">
        <f t="shared" si="9"/>
        <v>PO 516431.983598932,136090</v>
      </c>
      <c r="P318" s="3" t="s">
        <v>1879</v>
      </c>
      <c r="Q318" s="3"/>
    </row>
    <row r="319" outlineLevel="2" spans="1:17">
      <c r="A319" s="3" t="s">
        <v>1387</v>
      </c>
      <c r="B319" s="3">
        <v>15093</v>
      </c>
      <c r="C319" s="6">
        <v>20.5739555018377</v>
      </c>
      <c r="D319" s="4">
        <v>136.09</v>
      </c>
      <c r="E319" s="4">
        <v>1429608.05</v>
      </c>
      <c r="F319" s="4">
        <v>5003050.51</v>
      </c>
      <c r="H319" s="3"/>
      <c r="I319" s="5" t="s">
        <v>983</v>
      </c>
      <c r="J319" s="3"/>
      <c r="K319" s="3"/>
      <c r="L319" s="3"/>
      <c r="M319" s="3"/>
      <c r="N319" s="3"/>
      <c r="O319" s="3" t="str">
        <f t="shared" si="9"/>
        <v>PO 520573.955501838,136090</v>
      </c>
      <c r="P319" s="3" t="s">
        <v>1880</v>
      </c>
      <c r="Q319" s="3"/>
    </row>
    <row r="320" outlineLevel="2" spans="1:17">
      <c r="A320" s="3" t="s">
        <v>1387</v>
      </c>
      <c r="B320" s="3">
        <v>15092</v>
      </c>
      <c r="C320" s="6">
        <v>23.1379261169928</v>
      </c>
      <c r="D320" s="4">
        <v>136.489</v>
      </c>
      <c r="E320" s="4">
        <v>1429605.5</v>
      </c>
      <c r="F320" s="4">
        <v>5003050.83</v>
      </c>
      <c r="H320" s="3"/>
      <c r="I320" s="5" t="s">
        <v>983</v>
      </c>
      <c r="J320" s="3"/>
      <c r="K320" s="3"/>
      <c r="L320" s="3"/>
      <c r="M320" s="3"/>
      <c r="N320" s="3"/>
      <c r="O320" s="3" t="str">
        <f t="shared" si="9"/>
        <v>PO 523137.926116993,136489</v>
      </c>
      <c r="P320" s="3" t="s">
        <v>1881</v>
      </c>
      <c r="Q320" s="3"/>
    </row>
    <row r="321" outlineLevel="2" spans="1:17">
      <c r="A321" s="3" t="s">
        <v>1387</v>
      </c>
      <c r="B321" s="3">
        <v>15091</v>
      </c>
      <c r="C321" s="6">
        <v>31.3919197404687</v>
      </c>
      <c r="D321" s="4">
        <v>136.779</v>
      </c>
      <c r="E321" s="4">
        <v>1429597.42</v>
      </c>
      <c r="F321" s="4">
        <v>5003052.52</v>
      </c>
      <c r="H321" s="3"/>
      <c r="I321" s="5" t="s">
        <v>412</v>
      </c>
      <c r="J321" s="3"/>
      <c r="K321" s="3"/>
      <c r="L321" s="3"/>
      <c r="M321" s="3"/>
      <c r="N321" s="3"/>
      <c r="O321" s="3" t="str">
        <f t="shared" si="9"/>
        <v>PO 531391.919740469,136779</v>
      </c>
      <c r="P321" s="3" t="s">
        <v>1882</v>
      </c>
      <c r="Q321" s="3"/>
    </row>
    <row r="322" outlineLevel="2" spans="1:17">
      <c r="A322" s="3" t="s">
        <v>1387</v>
      </c>
      <c r="B322" s="3">
        <v>15090</v>
      </c>
      <c r="C322" s="6">
        <v>35.7376818636339</v>
      </c>
      <c r="D322" s="4">
        <v>136.669</v>
      </c>
      <c r="E322" s="4">
        <v>1429593.08</v>
      </c>
      <c r="F322" s="4">
        <v>5003052.96</v>
      </c>
      <c r="H322" s="3"/>
      <c r="I322" s="5" t="s">
        <v>412</v>
      </c>
      <c r="J322" s="3"/>
      <c r="K322" s="3"/>
      <c r="L322" s="3"/>
      <c r="M322" s="3"/>
      <c r="N322" s="3"/>
      <c r="O322" s="3" t="str">
        <f t="shared" si="9"/>
        <v>PO 535737.681863634,136669</v>
      </c>
      <c r="P322" s="3" t="s">
        <v>1883</v>
      </c>
      <c r="Q322" s="3"/>
    </row>
    <row r="323" outlineLevel="2" spans="1:17">
      <c r="A323" s="3" t="s">
        <v>1387</v>
      </c>
      <c r="B323" s="3">
        <v>15089</v>
      </c>
      <c r="C323" s="6">
        <v>37.4030135815545</v>
      </c>
      <c r="D323" s="4">
        <v>135.859</v>
      </c>
      <c r="E323" s="4">
        <v>1429591.36</v>
      </c>
      <c r="F323" s="4">
        <v>5003052.8</v>
      </c>
      <c r="H323" s="3"/>
      <c r="I323" s="5" t="s">
        <v>412</v>
      </c>
      <c r="J323" s="3"/>
      <c r="K323" s="3"/>
      <c r="L323" s="3"/>
      <c r="M323" s="3"/>
      <c r="N323" s="3"/>
      <c r="O323" s="3" t="str">
        <f t="shared" si="9"/>
        <v>PO 537403.013581555,135859</v>
      </c>
      <c r="P323" s="3" t="s">
        <v>1884</v>
      </c>
      <c r="Q323" s="3"/>
    </row>
    <row r="324" outlineLevel="2" spans="1:17">
      <c r="A324" s="3" t="s">
        <v>1387</v>
      </c>
      <c r="B324" s="3">
        <v>15088</v>
      </c>
      <c r="C324" s="6">
        <v>39.585801305475</v>
      </c>
      <c r="D324" s="4">
        <v>135.749</v>
      </c>
      <c r="E324" s="4">
        <v>1429589.18</v>
      </c>
      <c r="F324" s="4">
        <v>5003053</v>
      </c>
      <c r="H324" s="3"/>
      <c r="I324" s="5" t="s">
        <v>412</v>
      </c>
      <c r="J324" s="3"/>
      <c r="K324" s="3"/>
      <c r="L324" s="3"/>
      <c r="M324" s="3"/>
      <c r="N324" s="3"/>
      <c r="O324" s="3" t="str">
        <f t="shared" si="9"/>
        <v>PO 539585.801305475,135749</v>
      </c>
      <c r="P324" s="3" t="s">
        <v>1885</v>
      </c>
      <c r="Q324" s="3"/>
    </row>
    <row r="325" outlineLevel="2" spans="1:17">
      <c r="A325" s="3" t="s">
        <v>1387</v>
      </c>
      <c r="B325" s="3">
        <v>15087</v>
      </c>
      <c r="C325" s="6">
        <v>46.4437227727513</v>
      </c>
      <c r="D325" s="4">
        <v>134.498</v>
      </c>
      <c r="E325" s="4">
        <v>1429582.7</v>
      </c>
      <c r="F325" s="4">
        <v>5003055.67</v>
      </c>
      <c r="H325" s="3"/>
      <c r="I325" s="5" t="s">
        <v>412</v>
      </c>
      <c r="J325" s="3"/>
      <c r="K325" s="3"/>
      <c r="L325" s="3"/>
      <c r="M325" s="3"/>
      <c r="N325" s="3"/>
      <c r="O325" s="3" t="str">
        <f t="shared" si="9"/>
        <v>PO 546443.722772751,134498</v>
      </c>
      <c r="P325" s="3" t="s">
        <v>1886</v>
      </c>
      <c r="Q325" s="3"/>
    </row>
    <row r="326" outlineLevel="2" spans="1:17">
      <c r="A326" s="3" t="s">
        <v>1387</v>
      </c>
      <c r="B326" s="3">
        <v>15086</v>
      </c>
      <c r="C326" s="6">
        <v>48.252957266747</v>
      </c>
      <c r="D326" s="4">
        <v>133.988</v>
      </c>
      <c r="E326" s="4">
        <v>1429581.05</v>
      </c>
      <c r="F326" s="4">
        <v>5003056.62</v>
      </c>
      <c r="H326" s="3"/>
      <c r="I326" s="5" t="s">
        <v>412</v>
      </c>
      <c r="J326" s="3"/>
      <c r="K326" s="3"/>
      <c r="L326" s="3"/>
      <c r="M326" s="3"/>
      <c r="N326" s="3"/>
      <c r="O326" s="3" t="str">
        <f t="shared" si="9"/>
        <v>PO 548252.957266747,133988</v>
      </c>
      <c r="P326" s="3" t="s">
        <v>1887</v>
      </c>
      <c r="Q326" s="3"/>
    </row>
    <row r="327" outlineLevel="2" spans="1:17">
      <c r="A327" s="3" t="s">
        <v>1387</v>
      </c>
      <c r="B327" s="3">
        <v>15085</v>
      </c>
      <c r="C327" s="6">
        <v>49.6272840783308</v>
      </c>
      <c r="D327" s="4">
        <v>133.768</v>
      </c>
      <c r="E327" s="4">
        <v>1429579.51</v>
      </c>
      <c r="F327" s="4">
        <v>5003055.95</v>
      </c>
      <c r="H327" s="3"/>
      <c r="I327" s="5" t="s">
        <v>1525</v>
      </c>
      <c r="J327" s="3"/>
      <c r="K327" s="3"/>
      <c r="L327" s="3"/>
      <c r="M327" s="3"/>
      <c r="N327" s="3"/>
      <c r="O327" s="3" t="str">
        <f t="shared" si="9"/>
        <v>PO 549627.284078331,133768</v>
      </c>
      <c r="P327" s="3" t="s">
        <v>1888</v>
      </c>
      <c r="Q327" s="3"/>
    </row>
    <row r="328" outlineLevel="2" spans="1:17">
      <c r="A328" s="3" t="s">
        <v>1387</v>
      </c>
      <c r="B328" s="3">
        <v>15084</v>
      </c>
      <c r="C328" s="6">
        <v>50.4750958888475</v>
      </c>
      <c r="D328" s="4">
        <v>133.358</v>
      </c>
      <c r="E328" s="4">
        <v>1429578.66</v>
      </c>
      <c r="F328" s="4">
        <v>5003056.02</v>
      </c>
      <c r="H328" s="3"/>
      <c r="I328" s="5" t="s">
        <v>480</v>
      </c>
      <c r="J328" s="3"/>
      <c r="K328" s="3"/>
      <c r="L328" s="3"/>
      <c r="M328" s="3"/>
      <c r="N328" s="3"/>
      <c r="O328" s="3" t="str">
        <f t="shared" si="9"/>
        <v>PO 550475.095888847,133358</v>
      </c>
      <c r="P328" s="3" t="s">
        <v>1889</v>
      </c>
      <c r="Q328" s="3"/>
    </row>
    <row r="329" outlineLevel="2" spans="1:17">
      <c r="A329" s="3" t="s">
        <v>1387</v>
      </c>
      <c r="B329" s="3">
        <v>15083</v>
      </c>
      <c r="C329" s="6">
        <v>51.5569797891926</v>
      </c>
      <c r="D329" s="4">
        <v>133.278</v>
      </c>
      <c r="E329" s="4">
        <v>1429577.57</v>
      </c>
      <c r="F329" s="4">
        <v>5003056.08</v>
      </c>
      <c r="H329" s="3"/>
      <c r="I329" s="5" t="s">
        <v>480</v>
      </c>
      <c r="J329" s="3"/>
      <c r="K329" s="3"/>
      <c r="L329" s="3"/>
      <c r="M329" s="3"/>
      <c r="N329" s="3"/>
      <c r="O329" s="3" t="str">
        <f t="shared" si="9"/>
        <v>PO 551556.979789193,133278</v>
      </c>
      <c r="P329" s="3" t="s">
        <v>1890</v>
      </c>
      <c r="Q329" s="3"/>
    </row>
    <row r="330" outlineLevel="2" spans="1:17">
      <c r="A330" s="3" t="s">
        <v>1387</v>
      </c>
      <c r="B330" s="3">
        <v>15082</v>
      </c>
      <c r="C330" s="6">
        <v>52.4856840005127</v>
      </c>
      <c r="D330" s="4">
        <v>133.518</v>
      </c>
      <c r="E330" s="4">
        <v>1429576.64</v>
      </c>
      <c r="F330" s="4">
        <v>5003056.16</v>
      </c>
      <c r="H330" s="3"/>
      <c r="I330" s="5" t="s">
        <v>480</v>
      </c>
      <c r="J330" s="3"/>
      <c r="K330" s="3"/>
      <c r="L330" s="3"/>
      <c r="M330" s="3"/>
      <c r="N330" s="3"/>
      <c r="O330" s="3" t="str">
        <f t="shared" si="9"/>
        <v>PO 552485.684000513,133518</v>
      </c>
      <c r="P330" s="3" t="s">
        <v>1891</v>
      </c>
      <c r="Q330" s="3"/>
    </row>
    <row r="331" outlineLevel="2" spans="1:17">
      <c r="A331" s="3" t="s">
        <v>1387</v>
      </c>
      <c r="B331" s="3">
        <v>15081</v>
      </c>
      <c r="C331" s="6">
        <v>54.3353246515131</v>
      </c>
      <c r="D331" s="4">
        <v>133.538</v>
      </c>
      <c r="E331" s="4">
        <v>1429574.82</v>
      </c>
      <c r="F331" s="4">
        <v>5003056.49</v>
      </c>
      <c r="H331" s="3"/>
      <c r="I331" s="5" t="s">
        <v>480</v>
      </c>
      <c r="J331" s="3"/>
      <c r="K331" s="3"/>
      <c r="L331" s="3"/>
      <c r="M331" s="3"/>
      <c r="N331" s="3"/>
      <c r="O331" s="3" t="str">
        <f t="shared" si="9"/>
        <v>PO 554335.324651513,133538</v>
      </c>
      <c r="P331" s="3" t="s">
        <v>1892</v>
      </c>
      <c r="Q331" s="3"/>
    </row>
    <row r="332" outlineLevel="2" spans="1:17">
      <c r="A332" s="3" t="s">
        <v>1387</v>
      </c>
      <c r="B332" s="3">
        <v>15080</v>
      </c>
      <c r="C332" s="6">
        <v>55.398218427887</v>
      </c>
      <c r="D332" s="4">
        <v>133.228</v>
      </c>
      <c r="E332" s="4">
        <v>1429573.75</v>
      </c>
      <c r="F332" s="4">
        <v>5003056.55</v>
      </c>
      <c r="H332" s="3"/>
      <c r="I332" s="5" t="s">
        <v>480</v>
      </c>
      <c r="J332" s="3"/>
      <c r="K332" s="3"/>
      <c r="L332" s="3"/>
      <c r="M332" s="3"/>
      <c r="N332" s="3"/>
      <c r="O332" s="3" t="str">
        <f t="shared" si="9"/>
        <v>PO 555398.218427887,133228</v>
      </c>
      <c r="P332" s="3" t="s">
        <v>1893</v>
      </c>
      <c r="Q332" s="3"/>
    </row>
    <row r="333" outlineLevel="2" spans="1:17">
      <c r="A333" s="3" t="s">
        <v>1387</v>
      </c>
      <c r="B333" s="3">
        <v>15079</v>
      </c>
      <c r="C333" s="6">
        <v>56.7619610742358</v>
      </c>
      <c r="D333" s="4">
        <v>133.688</v>
      </c>
      <c r="E333" s="4">
        <v>1429572.38</v>
      </c>
      <c r="F333" s="4">
        <v>5003056.64</v>
      </c>
      <c r="H333" s="3"/>
      <c r="I333" s="5" t="s">
        <v>480</v>
      </c>
      <c r="J333" s="3"/>
      <c r="K333" s="3"/>
      <c r="L333" s="3"/>
      <c r="M333" s="3"/>
      <c r="N333" s="3"/>
      <c r="O333" s="3" t="str">
        <f t="shared" si="9"/>
        <v>PO 556761.961074236,133688</v>
      </c>
      <c r="P333" s="3" t="s">
        <v>1894</v>
      </c>
      <c r="Q333" s="3"/>
    </row>
    <row r="334" outlineLevel="2" spans="1:17">
      <c r="A334" s="3" t="s">
        <v>1387</v>
      </c>
      <c r="B334" s="3">
        <v>15078</v>
      </c>
      <c r="C334" s="6">
        <v>58.0186382552254</v>
      </c>
      <c r="D334" s="4">
        <v>133.368</v>
      </c>
      <c r="E334" s="4">
        <v>1429571.2</v>
      </c>
      <c r="F334" s="4">
        <v>5003057.17</v>
      </c>
      <c r="H334" s="3"/>
      <c r="I334" s="5" t="s">
        <v>480</v>
      </c>
      <c r="J334" s="3"/>
      <c r="K334" s="3"/>
      <c r="L334" s="3"/>
      <c r="M334" s="3"/>
      <c r="N334" s="3"/>
      <c r="O334" s="3" t="str">
        <f t="shared" si="9"/>
        <v>PO 558018.638255225,133368</v>
      </c>
      <c r="P334" s="3" t="s">
        <v>1895</v>
      </c>
      <c r="Q334" s="3"/>
    </row>
    <row r="335" outlineLevel="2" spans="1:17">
      <c r="A335" s="3" t="s">
        <v>1387</v>
      </c>
      <c r="B335" s="3">
        <v>15077</v>
      </c>
      <c r="C335" s="6">
        <v>59.1342114598485</v>
      </c>
      <c r="D335" s="4">
        <v>133.498</v>
      </c>
      <c r="E335" s="4">
        <v>1429570.11</v>
      </c>
      <c r="F335" s="4">
        <v>5003057.41</v>
      </c>
      <c r="H335" s="3"/>
      <c r="I335" s="5" t="s">
        <v>480</v>
      </c>
      <c r="J335" s="3"/>
      <c r="K335" s="3"/>
      <c r="L335" s="3"/>
      <c r="M335" s="3"/>
      <c r="N335" s="3"/>
      <c r="O335" s="3" t="str">
        <f t="shared" si="9"/>
        <v>PO 559134.211459848,133498</v>
      </c>
      <c r="P335" s="3" t="s">
        <v>1896</v>
      </c>
      <c r="Q335" s="3"/>
    </row>
    <row r="336" outlineLevel="2" spans="1:17">
      <c r="A336" s="3" t="s">
        <v>1387</v>
      </c>
      <c r="B336" s="3">
        <v>15076</v>
      </c>
      <c r="C336" s="6">
        <v>61.311099362156</v>
      </c>
      <c r="D336" s="4">
        <v>133.028</v>
      </c>
      <c r="E336" s="4">
        <v>1429567.92</v>
      </c>
      <c r="F336" s="4">
        <v>5003057.54</v>
      </c>
      <c r="H336" s="3"/>
      <c r="I336" s="5" t="s">
        <v>480</v>
      </c>
      <c r="J336" s="3"/>
      <c r="K336" s="3"/>
      <c r="L336" s="3"/>
      <c r="M336" s="3"/>
      <c r="N336" s="3"/>
      <c r="O336" s="3" t="str">
        <f t="shared" si="9"/>
        <v>PO 561311.099362156,133028</v>
      </c>
      <c r="P336" s="3" t="s">
        <v>1897</v>
      </c>
      <c r="Q336" s="3"/>
    </row>
    <row r="337" outlineLevel="2" spans="1:17">
      <c r="A337" s="3" t="s">
        <v>1387</v>
      </c>
      <c r="B337" s="3">
        <v>15075</v>
      </c>
      <c r="C337" s="6">
        <v>63.7543892213186</v>
      </c>
      <c r="D337" s="4">
        <v>133.288</v>
      </c>
      <c r="E337" s="4">
        <v>1429565.58</v>
      </c>
      <c r="F337" s="4">
        <v>5003058.32</v>
      </c>
      <c r="H337" s="3"/>
      <c r="I337" s="5" t="s">
        <v>480</v>
      </c>
      <c r="J337" s="3"/>
      <c r="K337" s="3"/>
      <c r="L337" s="3"/>
      <c r="M337" s="3"/>
      <c r="N337" s="3"/>
      <c r="O337" s="3" t="str">
        <f t="shared" si="9"/>
        <v>PO 563754.389221319,133288</v>
      </c>
      <c r="P337" s="3" t="s">
        <v>1898</v>
      </c>
      <c r="Q337" s="3"/>
    </row>
    <row r="338" outlineLevel="2" spans="1:17">
      <c r="A338" s="3" t="s">
        <v>1387</v>
      </c>
      <c r="B338" s="3">
        <v>15074</v>
      </c>
      <c r="C338" s="6">
        <v>66.5519193185513</v>
      </c>
      <c r="D338" s="4">
        <v>133.137</v>
      </c>
      <c r="E338" s="4">
        <v>1429562.79</v>
      </c>
      <c r="F338" s="4">
        <v>5003058.62</v>
      </c>
      <c r="H338" s="3"/>
      <c r="I338" s="5" t="s">
        <v>480</v>
      </c>
      <c r="J338" s="3"/>
      <c r="K338" s="3"/>
      <c r="L338" s="3"/>
      <c r="M338" s="3"/>
      <c r="N338" s="3"/>
      <c r="O338" s="3" t="str">
        <f t="shared" si="9"/>
        <v>PO 566551.919318551,133137</v>
      </c>
      <c r="P338" s="3" t="s">
        <v>1899</v>
      </c>
      <c r="Q338" s="3"/>
    </row>
    <row r="339" outlineLevel="2" spans="1:17">
      <c r="A339" s="3" t="s">
        <v>1387</v>
      </c>
      <c r="B339" s="3">
        <v>15073</v>
      </c>
      <c r="C339" s="6">
        <v>69.3063079739293</v>
      </c>
      <c r="D339" s="4">
        <v>133.487</v>
      </c>
      <c r="E339" s="4">
        <v>1429560.03</v>
      </c>
      <c r="F339" s="4">
        <v>5003058.84</v>
      </c>
      <c r="H339" s="3"/>
      <c r="I339" s="5" t="s">
        <v>480</v>
      </c>
      <c r="J339" s="3"/>
      <c r="K339" s="3"/>
      <c r="L339" s="3"/>
      <c r="M339" s="3"/>
      <c r="N339" s="3"/>
      <c r="O339" s="3" t="str">
        <f t="shared" si="9"/>
        <v>PO 569306.307973929,133487</v>
      </c>
      <c r="P339" s="3" t="s">
        <v>1900</v>
      </c>
      <c r="Q339" s="3"/>
    </row>
    <row r="340" outlineLevel="2" spans="1:17">
      <c r="A340" s="3" t="s">
        <v>1387</v>
      </c>
      <c r="B340" s="3">
        <v>15072</v>
      </c>
      <c r="C340" s="6">
        <v>73.5798436052816</v>
      </c>
      <c r="D340" s="4">
        <v>133.567</v>
      </c>
      <c r="E340" s="4">
        <v>1429555.98</v>
      </c>
      <c r="F340" s="4">
        <v>5003060.43</v>
      </c>
      <c r="H340" s="3"/>
      <c r="I340" s="5" t="s">
        <v>480</v>
      </c>
      <c r="J340" s="3"/>
      <c r="K340" s="3"/>
      <c r="L340" s="3"/>
      <c r="M340" s="3"/>
      <c r="N340" s="3"/>
      <c r="O340" s="3" t="str">
        <f t="shared" si="9"/>
        <v>PO 573579.843605282,133567</v>
      </c>
      <c r="P340" s="3" t="s">
        <v>1901</v>
      </c>
      <c r="Q340" s="3"/>
    </row>
    <row r="341" outlineLevel="2" spans="1:17">
      <c r="A341" s="3" t="s">
        <v>1387</v>
      </c>
      <c r="B341" s="3">
        <v>15071</v>
      </c>
      <c r="C341" s="6">
        <v>78.1671222764434</v>
      </c>
      <c r="D341" s="4">
        <v>133.517</v>
      </c>
      <c r="E341" s="4">
        <v>1429551.43</v>
      </c>
      <c r="F341" s="4">
        <v>5003061.06</v>
      </c>
      <c r="H341" s="3"/>
      <c r="I341" s="5" t="s">
        <v>480</v>
      </c>
      <c r="J341" s="3"/>
      <c r="K341" s="3"/>
      <c r="L341" s="3"/>
      <c r="M341" s="3"/>
      <c r="N341" s="3"/>
      <c r="O341" s="3" t="str">
        <f t="shared" si="9"/>
        <v>PO 578167.122276443,133517</v>
      </c>
      <c r="P341" s="3" t="s">
        <v>1902</v>
      </c>
      <c r="Q341" s="3"/>
    </row>
    <row r="342" outlineLevel="2" spans="1:17">
      <c r="A342" s="3" t="s">
        <v>1387</v>
      </c>
      <c r="B342" s="3">
        <v>15070</v>
      </c>
      <c r="C342" s="6">
        <v>82.7279984344596</v>
      </c>
      <c r="D342" s="4">
        <v>133.517</v>
      </c>
      <c r="E342" s="4">
        <v>1429546.97</v>
      </c>
      <c r="F342" s="4">
        <v>5003062.02</v>
      </c>
      <c r="H342" s="3"/>
      <c r="I342" s="5" t="s">
        <v>480</v>
      </c>
      <c r="J342" s="3"/>
      <c r="K342" s="3"/>
      <c r="L342" s="3"/>
      <c r="M342" s="3"/>
      <c r="N342" s="3"/>
      <c r="O342" s="3" t="str">
        <f t="shared" si="9"/>
        <v>PO 582727.99843446,133517</v>
      </c>
      <c r="P342" s="3" t="s">
        <v>1903</v>
      </c>
      <c r="Q342" s="3"/>
    </row>
    <row r="343" outlineLevel="2" spans="1:17">
      <c r="A343" s="3" t="s">
        <v>1387</v>
      </c>
      <c r="B343" s="3">
        <v>15069</v>
      </c>
      <c r="C343" s="6">
        <v>87.3362472572403</v>
      </c>
      <c r="D343" s="4">
        <v>133.686</v>
      </c>
      <c r="E343" s="4">
        <v>1429542.53</v>
      </c>
      <c r="F343" s="4">
        <v>5003063.33</v>
      </c>
      <c r="H343" s="3"/>
      <c r="I343" s="5" t="s">
        <v>480</v>
      </c>
      <c r="J343" s="3"/>
      <c r="K343" s="3"/>
      <c r="L343" s="3"/>
      <c r="M343" s="3"/>
      <c r="N343" s="3"/>
      <c r="O343" s="3" t="str">
        <f t="shared" si="9"/>
        <v>PO 587336.24725724,133686</v>
      </c>
      <c r="P343" s="3" t="s">
        <v>1904</v>
      </c>
      <c r="Q343" s="3"/>
    </row>
    <row r="344" outlineLevel="2" spans="1:17">
      <c r="A344" s="3" t="s">
        <v>1387</v>
      </c>
      <c r="B344" s="3">
        <v>15068</v>
      </c>
      <c r="C344" s="6">
        <v>88.9568034778792</v>
      </c>
      <c r="D344" s="4">
        <v>133.816</v>
      </c>
      <c r="E344" s="4">
        <v>1429540.91</v>
      </c>
      <c r="F344" s="4">
        <v>5003063.49</v>
      </c>
      <c r="H344" s="3"/>
      <c r="I344" s="5" t="s">
        <v>480</v>
      </c>
      <c r="J344" s="3"/>
      <c r="K344" s="3"/>
      <c r="L344" s="3"/>
      <c r="M344" s="3"/>
      <c r="N344" s="3"/>
      <c r="O344" s="3" t="str">
        <f t="shared" si="9"/>
        <v>PO 588956.803477879,133816</v>
      </c>
      <c r="P344" s="3" t="s">
        <v>1905</v>
      </c>
      <c r="Q344" s="3"/>
    </row>
    <row r="345" outlineLevel="2" spans="1:17">
      <c r="A345" s="3" t="s">
        <v>1387</v>
      </c>
      <c r="B345" s="3">
        <v>15067</v>
      </c>
      <c r="C345" s="6">
        <v>90.2603301842709</v>
      </c>
      <c r="D345" s="4">
        <v>133.906</v>
      </c>
      <c r="E345" s="4">
        <v>1429539.59</v>
      </c>
      <c r="F345" s="4">
        <v>5003063.53</v>
      </c>
      <c r="H345" s="3"/>
      <c r="I345" s="5" t="s">
        <v>1525</v>
      </c>
      <c r="J345" s="3"/>
      <c r="K345" s="3"/>
      <c r="L345" s="3"/>
      <c r="M345" s="3"/>
      <c r="N345" s="3"/>
      <c r="O345" s="3" t="str">
        <f t="shared" si="9"/>
        <v>PO 590260.330184271,133906</v>
      </c>
      <c r="P345" s="3" t="s">
        <v>1906</v>
      </c>
      <c r="Q345" s="3"/>
    </row>
    <row r="346" outlineLevel="2" spans="1:17">
      <c r="A346" s="3" t="s">
        <v>1387</v>
      </c>
      <c r="B346" s="3">
        <v>15066</v>
      </c>
      <c r="C346" s="6">
        <v>91.061854939114</v>
      </c>
      <c r="D346" s="4">
        <v>133.996</v>
      </c>
      <c r="E346" s="4">
        <v>1429538.82</v>
      </c>
      <c r="F346" s="4">
        <v>5003063.77</v>
      </c>
      <c r="H346" s="3"/>
      <c r="I346" s="5" t="s">
        <v>236</v>
      </c>
      <c r="J346" s="3"/>
      <c r="K346" s="3"/>
      <c r="L346" s="3"/>
      <c r="M346" s="3"/>
      <c r="N346" s="3"/>
      <c r="O346" s="3" t="str">
        <f t="shared" si="9"/>
        <v>PO 591061.854939114,133996</v>
      </c>
      <c r="P346" s="3" t="s">
        <v>1907</v>
      </c>
      <c r="Q346" s="3"/>
    </row>
    <row r="347" outlineLevel="2" spans="1:17">
      <c r="A347" s="3" t="s">
        <v>1387</v>
      </c>
      <c r="B347" s="3">
        <v>15065</v>
      </c>
      <c r="C347" s="6">
        <v>94.5450352210984</v>
      </c>
      <c r="D347" s="4">
        <v>134.296</v>
      </c>
      <c r="E347" s="4">
        <v>1429535.35</v>
      </c>
      <c r="F347" s="4">
        <v>5003064.17</v>
      </c>
      <c r="H347" s="3"/>
      <c r="I347" s="5" t="s">
        <v>236</v>
      </c>
      <c r="J347" s="3"/>
      <c r="K347" s="3"/>
      <c r="L347" s="3"/>
      <c r="M347" s="3"/>
      <c r="N347" s="3"/>
      <c r="O347" s="3" t="str">
        <f t="shared" si="9"/>
        <v>PO 594545.035221098,134296</v>
      </c>
      <c r="P347" s="3" t="s">
        <v>1908</v>
      </c>
      <c r="Q347" s="3"/>
    </row>
    <row r="348" outlineLevel="2" spans="1:17">
      <c r="A348" s="3" t="s">
        <v>1387</v>
      </c>
      <c r="B348" s="3">
        <v>15064</v>
      </c>
      <c r="C348" s="6">
        <v>96.3624828705009</v>
      </c>
      <c r="D348" s="4">
        <v>134.236</v>
      </c>
      <c r="E348" s="4">
        <v>1429533.48</v>
      </c>
      <c r="F348" s="4">
        <v>5003064.06</v>
      </c>
      <c r="H348" s="3"/>
      <c r="I348" s="5" t="s">
        <v>236</v>
      </c>
      <c r="J348" s="3"/>
      <c r="K348" s="3"/>
      <c r="L348" s="3"/>
      <c r="M348" s="3"/>
      <c r="N348" s="3"/>
      <c r="O348" s="3" t="str">
        <f t="shared" si="9"/>
        <v>PO 596362.482870501,134236</v>
      </c>
      <c r="P348" s="3" t="s">
        <v>1909</v>
      </c>
      <c r="Q348" s="3"/>
    </row>
    <row r="349" outlineLevel="2" spans="1:17">
      <c r="A349" s="3" t="s">
        <v>1387</v>
      </c>
      <c r="B349" s="3">
        <v>15063</v>
      </c>
      <c r="C349" s="6">
        <v>97.8430693763057</v>
      </c>
      <c r="D349" s="4">
        <v>134.736</v>
      </c>
      <c r="E349" s="4">
        <v>1429531.98</v>
      </c>
      <c r="F349" s="4">
        <v>5003064.09</v>
      </c>
      <c r="H349" s="3"/>
      <c r="I349" s="5" t="s">
        <v>236</v>
      </c>
      <c r="J349" s="3"/>
      <c r="K349" s="3"/>
      <c r="L349" s="3"/>
      <c r="M349" s="3"/>
      <c r="N349" s="3"/>
      <c r="O349" s="3" t="str">
        <f t="shared" ref="O349:O366" si="10">CONCATENATE("PO ",(C349)*1000+500000,",",D349*1000)</f>
        <v>PO 597843.069376306,134736</v>
      </c>
      <c r="P349" s="3" t="s">
        <v>1910</v>
      </c>
      <c r="Q349" s="3"/>
    </row>
    <row r="350" outlineLevel="2" spans="1:17">
      <c r="A350" s="3" t="s">
        <v>1387</v>
      </c>
      <c r="B350" s="3">
        <v>15062</v>
      </c>
      <c r="C350" s="6">
        <v>99.7030844306058</v>
      </c>
      <c r="D350" s="4">
        <v>135.126</v>
      </c>
      <c r="E350" s="4">
        <v>1429530.19</v>
      </c>
      <c r="F350" s="4">
        <v>5003064.64</v>
      </c>
      <c r="H350" s="3"/>
      <c r="I350" s="5" t="s">
        <v>242</v>
      </c>
      <c r="J350" s="3"/>
      <c r="K350" s="3"/>
      <c r="L350" s="3"/>
      <c r="M350" s="3"/>
      <c r="N350" s="3"/>
      <c r="O350" s="3" t="str">
        <f t="shared" si="10"/>
        <v>PO 599703.084430606,135126</v>
      </c>
      <c r="P350" s="3" t="s">
        <v>1911</v>
      </c>
      <c r="Q350" s="3"/>
    </row>
    <row r="351" outlineLevel="2" spans="1:17">
      <c r="A351" s="3" t="s">
        <v>1387</v>
      </c>
      <c r="B351" s="3">
        <v>15061</v>
      </c>
      <c r="C351" s="6">
        <v>101.257779577584</v>
      </c>
      <c r="D351" s="4">
        <v>136.466</v>
      </c>
      <c r="E351" s="4">
        <v>1429528.67</v>
      </c>
      <c r="F351" s="4">
        <v>5003064.97</v>
      </c>
      <c r="H351" s="3"/>
      <c r="I351" s="5" t="s">
        <v>536</v>
      </c>
      <c r="J351" s="3"/>
      <c r="K351" s="3"/>
      <c r="L351" s="3"/>
      <c r="M351" s="3"/>
      <c r="N351" s="3"/>
      <c r="O351" s="3" t="str">
        <f t="shared" si="10"/>
        <v>PO 601257.779577584,136466</v>
      </c>
      <c r="P351" s="3" t="s">
        <v>1912</v>
      </c>
      <c r="Q351" s="3"/>
    </row>
    <row r="352" outlineLevel="2" spans="1:17">
      <c r="A352" s="3" t="s">
        <v>1387</v>
      </c>
      <c r="B352" s="3">
        <v>15060</v>
      </c>
      <c r="C352" s="6">
        <v>104.722903345006</v>
      </c>
      <c r="D352" s="4">
        <v>136.756</v>
      </c>
      <c r="E352" s="4">
        <v>1429525.43</v>
      </c>
      <c r="F352" s="4">
        <v>5003066.48</v>
      </c>
      <c r="H352" s="3"/>
      <c r="I352" s="5" t="s">
        <v>412</v>
      </c>
      <c r="J352" s="3"/>
      <c r="K352" s="3"/>
      <c r="L352" s="3"/>
      <c r="M352" s="3"/>
      <c r="N352" s="3"/>
      <c r="O352" s="3" t="str">
        <f t="shared" si="10"/>
        <v>PO 604722.903345006,136756</v>
      </c>
      <c r="P352" s="3" t="s">
        <v>1913</v>
      </c>
      <c r="Q352" s="3"/>
    </row>
    <row r="353" outlineLevel="2" spans="1:17">
      <c r="A353" s="3" t="s">
        <v>1387</v>
      </c>
      <c r="B353" s="3">
        <v>15059</v>
      </c>
      <c r="C353" s="6">
        <v>106.430925886078</v>
      </c>
      <c r="D353" s="4">
        <v>136.245</v>
      </c>
      <c r="E353" s="4">
        <v>1429523.76</v>
      </c>
      <c r="F353" s="4">
        <v>5003066.84</v>
      </c>
      <c r="H353" s="3"/>
      <c r="I353" s="5" t="s">
        <v>412</v>
      </c>
      <c r="J353" s="3"/>
      <c r="K353" s="3"/>
      <c r="L353" s="3"/>
      <c r="M353" s="3"/>
      <c r="N353" s="3"/>
      <c r="O353" s="3" t="str">
        <f t="shared" si="10"/>
        <v>PO 606430.925886078,136245</v>
      </c>
      <c r="P353" s="3" t="s">
        <v>1914</v>
      </c>
      <c r="Q353" s="3"/>
    </row>
    <row r="354" outlineLevel="2" spans="1:17">
      <c r="A354" s="3" t="s">
        <v>1387</v>
      </c>
      <c r="B354" s="3">
        <v>15058</v>
      </c>
      <c r="C354" s="6">
        <v>108.722528507219</v>
      </c>
      <c r="D354" s="4">
        <v>136.535</v>
      </c>
      <c r="E354" s="4">
        <v>1429521.43</v>
      </c>
      <c r="F354" s="4">
        <v>5003066.86</v>
      </c>
      <c r="H354" s="3"/>
      <c r="I354" s="5" t="s">
        <v>412</v>
      </c>
      <c r="J354" s="3"/>
      <c r="K354" s="3"/>
      <c r="L354" s="3"/>
      <c r="M354" s="3"/>
      <c r="N354" s="3"/>
      <c r="O354" s="3" t="str">
        <f t="shared" si="10"/>
        <v>PO 608722.528507219,136535</v>
      </c>
      <c r="P354" s="3" t="s">
        <v>1915</v>
      </c>
      <c r="Q354" s="3"/>
    </row>
    <row r="355" outlineLevel="2" spans="1:17">
      <c r="A355" s="3" t="s">
        <v>1387</v>
      </c>
      <c r="B355" s="3">
        <v>15057</v>
      </c>
      <c r="C355" s="6">
        <v>113.107265040748</v>
      </c>
      <c r="D355" s="4">
        <v>136.315</v>
      </c>
      <c r="E355" s="4">
        <v>1429517.19</v>
      </c>
      <c r="F355" s="4">
        <v>5003068.03</v>
      </c>
      <c r="H355" s="3"/>
      <c r="I355" s="5" t="s">
        <v>412</v>
      </c>
      <c r="J355" s="3"/>
      <c r="K355" s="3"/>
      <c r="L355" s="3"/>
      <c r="M355" s="3"/>
      <c r="N355" s="3"/>
      <c r="O355" s="3" t="str">
        <f t="shared" si="10"/>
        <v>PO 613107.265040748,136315</v>
      </c>
      <c r="P355" s="3" t="s">
        <v>1916</v>
      </c>
      <c r="Q355" s="3"/>
    </row>
    <row r="356" outlineLevel="2" spans="1:17">
      <c r="A356" s="3" t="s">
        <v>1387</v>
      </c>
      <c r="B356" s="3">
        <v>15056</v>
      </c>
      <c r="C356" s="6">
        <v>117.183561411144</v>
      </c>
      <c r="D356" s="4">
        <v>136.415</v>
      </c>
      <c r="E356" s="4">
        <v>1429513.16</v>
      </c>
      <c r="F356" s="4">
        <v>5003068.66</v>
      </c>
      <c r="H356" s="3"/>
      <c r="I356" s="5" t="s">
        <v>412</v>
      </c>
      <c r="J356" s="3"/>
      <c r="K356" s="3"/>
      <c r="L356" s="3"/>
      <c r="M356" s="3"/>
      <c r="N356" s="3"/>
      <c r="O356" s="3" t="str">
        <f t="shared" si="10"/>
        <v>PO 617183.561411144,136415</v>
      </c>
      <c r="P356" s="3" t="s">
        <v>1917</v>
      </c>
      <c r="Q356" s="3"/>
    </row>
    <row r="357" outlineLevel="2" spans="1:17">
      <c r="A357" s="3" t="s">
        <v>1387</v>
      </c>
      <c r="B357" s="3">
        <v>15055</v>
      </c>
      <c r="C357" s="6">
        <v>121.618287461101</v>
      </c>
      <c r="D357" s="4">
        <v>136.255</v>
      </c>
      <c r="E357" s="4">
        <v>1429508.75</v>
      </c>
      <c r="F357" s="4">
        <v>5003069.21</v>
      </c>
      <c r="H357" s="3"/>
      <c r="I357" s="5" t="s">
        <v>412</v>
      </c>
      <c r="J357" s="3"/>
      <c r="K357" s="3"/>
      <c r="L357" s="3"/>
      <c r="M357" s="3"/>
      <c r="N357" s="3"/>
      <c r="O357" s="3" t="str">
        <f t="shared" si="10"/>
        <v>PO 621618.287461101,136255</v>
      </c>
      <c r="P357" s="3" t="s">
        <v>1918</v>
      </c>
      <c r="Q357" s="3"/>
    </row>
    <row r="358" outlineLevel="2" spans="1:17">
      <c r="A358" s="3" t="s">
        <v>1387</v>
      </c>
      <c r="B358" s="3">
        <v>15054</v>
      </c>
      <c r="C358" s="6">
        <v>125.424627585519</v>
      </c>
      <c r="D358" s="4">
        <v>136.115</v>
      </c>
      <c r="E358" s="4">
        <v>1429504.95</v>
      </c>
      <c r="F358" s="4">
        <v>5003069.6</v>
      </c>
      <c r="H358" s="3"/>
      <c r="I358" s="5" t="s">
        <v>412</v>
      </c>
      <c r="J358" s="3"/>
      <c r="K358" s="3"/>
      <c r="L358" s="3"/>
      <c r="M358" s="3"/>
      <c r="N358" s="3"/>
      <c r="O358" s="3" t="str">
        <f t="shared" si="10"/>
        <v>PO 625424.627585519,136115</v>
      </c>
      <c r="P358" s="3" t="s">
        <v>1919</v>
      </c>
      <c r="Q358" s="3"/>
    </row>
    <row r="359" outlineLevel="2" spans="1:17">
      <c r="A359" s="3" t="s">
        <v>1387</v>
      </c>
      <c r="B359" s="3">
        <v>15053</v>
      </c>
      <c r="C359" s="6">
        <v>130.331227896508</v>
      </c>
      <c r="D359" s="4">
        <v>136.034</v>
      </c>
      <c r="E359" s="4">
        <v>1429500.17</v>
      </c>
      <c r="F359" s="4">
        <v>5003070.73</v>
      </c>
      <c r="H359" s="3"/>
      <c r="I359" s="5" t="s">
        <v>412</v>
      </c>
      <c r="J359" s="3"/>
      <c r="K359" s="3"/>
      <c r="L359" s="3"/>
      <c r="M359" s="3"/>
      <c r="N359" s="3"/>
      <c r="O359" s="3" t="str">
        <f t="shared" si="10"/>
        <v>PO 630331.227896508,136034</v>
      </c>
      <c r="P359" s="3" t="s">
        <v>1920</v>
      </c>
      <c r="Q359" s="3"/>
    </row>
    <row r="360" outlineLevel="2" spans="1:17">
      <c r="A360" s="3" t="s">
        <v>1387</v>
      </c>
      <c r="B360" s="3">
        <v>15052</v>
      </c>
      <c r="C360" s="6">
        <v>134.414019227788</v>
      </c>
      <c r="D360" s="4">
        <v>136.294</v>
      </c>
      <c r="E360" s="4">
        <v>1429496.21</v>
      </c>
      <c r="F360" s="4">
        <v>5003071.76</v>
      </c>
      <c r="H360" s="3"/>
      <c r="I360" s="5" t="s">
        <v>412</v>
      </c>
      <c r="J360" s="3"/>
      <c r="K360" s="3"/>
      <c r="L360" s="3"/>
      <c r="M360" s="3"/>
      <c r="N360" s="3"/>
      <c r="O360" s="3" t="str">
        <f t="shared" si="10"/>
        <v>PO 634414.019227788,136294</v>
      </c>
      <c r="P360" s="3" t="s">
        <v>1921</v>
      </c>
      <c r="Q360" s="3"/>
    </row>
    <row r="361" outlineLevel="2" spans="1:17">
      <c r="A361" s="3" t="s">
        <v>1387</v>
      </c>
      <c r="B361" s="3">
        <v>15051</v>
      </c>
      <c r="C361" s="6">
        <v>138.226059283205</v>
      </c>
      <c r="D361" s="4">
        <v>135.784</v>
      </c>
      <c r="E361" s="4">
        <v>1429492.48</v>
      </c>
      <c r="F361" s="4">
        <v>5003072.55</v>
      </c>
      <c r="H361" s="3"/>
      <c r="I361" s="5" t="s">
        <v>412</v>
      </c>
      <c r="J361" s="3"/>
      <c r="K361" s="3"/>
      <c r="L361" s="3"/>
      <c r="M361" s="3"/>
      <c r="N361" s="3"/>
      <c r="O361" s="3" t="str">
        <f t="shared" si="10"/>
        <v>PO 638226.059283205,135784</v>
      </c>
      <c r="P361" s="3" t="s">
        <v>1922</v>
      </c>
      <c r="Q361" s="3"/>
    </row>
    <row r="362" outlineLevel="2" spans="1:17">
      <c r="A362" s="3" t="s">
        <v>1387</v>
      </c>
      <c r="B362" s="3">
        <v>15050</v>
      </c>
      <c r="C362" s="6">
        <v>140.205274811498</v>
      </c>
      <c r="D362" s="4">
        <v>136.114</v>
      </c>
      <c r="E362" s="4">
        <v>1429490.45</v>
      </c>
      <c r="F362" s="4">
        <v>5003072.47</v>
      </c>
      <c r="H362" s="3"/>
      <c r="I362" s="5" t="s">
        <v>412</v>
      </c>
      <c r="J362" s="3"/>
      <c r="K362" s="3"/>
      <c r="L362" s="3"/>
      <c r="M362" s="3"/>
      <c r="N362" s="3"/>
      <c r="O362" s="3" t="str">
        <f t="shared" si="10"/>
        <v>PO 640205.274811498,136114</v>
      </c>
      <c r="P362" s="3" t="s">
        <v>1923</v>
      </c>
      <c r="Q362" s="3"/>
    </row>
    <row r="363" outlineLevel="2" spans="1:17">
      <c r="A363" s="3" t="s">
        <v>1387</v>
      </c>
      <c r="B363" s="3">
        <v>15049</v>
      </c>
      <c r="C363" s="6">
        <v>155.646544725288</v>
      </c>
      <c r="D363" s="4">
        <v>136.203</v>
      </c>
      <c r="E363" s="4">
        <v>1429475.35</v>
      </c>
      <c r="F363" s="4">
        <v>5003075.72</v>
      </c>
      <c r="H363" s="3"/>
      <c r="I363" s="5" t="s">
        <v>412</v>
      </c>
      <c r="J363" s="3"/>
      <c r="K363" s="3"/>
      <c r="L363" s="3"/>
      <c r="M363" s="3"/>
      <c r="N363" s="3"/>
      <c r="O363" s="3" t="str">
        <f t="shared" si="10"/>
        <v>PO 655646.544725288,136203</v>
      </c>
      <c r="P363" s="3" t="s">
        <v>1924</v>
      </c>
      <c r="Q363" s="3"/>
    </row>
    <row r="364" outlineLevel="2" spans="1:17">
      <c r="A364" s="3" t="s">
        <v>1387</v>
      </c>
      <c r="B364" s="3">
        <v>15048</v>
      </c>
      <c r="C364" s="6">
        <v>158.734303554593</v>
      </c>
      <c r="D364" s="4">
        <v>137.123</v>
      </c>
      <c r="E364" s="4">
        <v>1429472.17</v>
      </c>
      <c r="F364" s="4">
        <v>5003075.52</v>
      </c>
      <c r="H364" s="3"/>
      <c r="I364" s="5" t="s">
        <v>412</v>
      </c>
      <c r="J364" s="3"/>
      <c r="K364" s="3"/>
      <c r="L364" s="3"/>
      <c r="M364" s="3"/>
      <c r="N364" s="3"/>
      <c r="O364" s="3" t="str">
        <f t="shared" si="10"/>
        <v>PO 658734.303554593,137123</v>
      </c>
      <c r="P364" s="3" t="s">
        <v>1925</v>
      </c>
      <c r="Q364" s="3"/>
    </row>
    <row r="365" outlineLevel="2" spans="1:17">
      <c r="A365" s="3" t="s">
        <v>1387</v>
      </c>
      <c r="B365" s="3">
        <v>15047</v>
      </c>
      <c r="C365" s="6">
        <v>160.242524396483</v>
      </c>
      <c r="D365" s="4">
        <v>137.113</v>
      </c>
      <c r="E365" s="4">
        <v>1429470.78</v>
      </c>
      <c r="F365" s="4">
        <v>5003076.29</v>
      </c>
      <c r="H365" s="3"/>
      <c r="I365" s="5" t="s">
        <v>1533</v>
      </c>
      <c r="J365" s="3"/>
      <c r="K365" s="3"/>
      <c r="L365" s="3"/>
      <c r="M365" s="3"/>
      <c r="N365" s="3"/>
      <c r="O365" s="3" t="str">
        <f t="shared" si="10"/>
        <v>PO 660242.524396483,137113</v>
      </c>
      <c r="P365" s="3" t="s">
        <v>1926</v>
      </c>
      <c r="Q365" s="3"/>
    </row>
    <row r="366" outlineLevel="2" spans="1:17">
      <c r="A366" s="3" t="s">
        <v>1387</v>
      </c>
      <c r="B366" s="3">
        <v>15046</v>
      </c>
      <c r="C366" s="6">
        <v>167.222238607719</v>
      </c>
      <c r="D366" s="4">
        <v>136.873</v>
      </c>
      <c r="E366" s="4">
        <v>1429463.93</v>
      </c>
      <c r="F366" s="4">
        <v>5003077.63</v>
      </c>
      <c r="H366" s="3"/>
      <c r="I366" s="5" t="s">
        <v>983</v>
      </c>
      <c r="J366" s="3"/>
      <c r="K366" s="3"/>
      <c r="L366" s="3"/>
      <c r="M366" s="3"/>
      <c r="N366" s="3"/>
      <c r="O366" s="3" t="str">
        <f t="shared" si="10"/>
        <v>PO 667222.238607719,136873</v>
      </c>
      <c r="P366" s="3" t="s">
        <v>1927</v>
      </c>
      <c r="Q366" s="3"/>
    </row>
    <row r="367" outlineLevel="1" spans="1:17">
      <c r="A367" s="3">
        <f>SUBTOTAL(3,A316:A366)</f>
        <v>51</v>
      </c>
      <c r="B367" s="3"/>
      <c r="C367" s="6"/>
      <c r="D367" s="4"/>
      <c r="E367" s="4"/>
      <c r="F367" s="4"/>
      <c r="H367" s="3"/>
      <c r="I367" s="5"/>
      <c r="J367" s="3"/>
      <c r="K367" s="3"/>
      <c r="L367" s="3"/>
      <c r="M367" s="3"/>
      <c r="N367" s="3"/>
      <c r="O367" s="3"/>
      <c r="P367" s="3"/>
      <c r="Q367" s="3">
        <f>SUBTOTAL(3,Q316:Q366)</f>
        <v>0</v>
      </c>
    </row>
    <row r="368" outlineLevel="2" spans="1:17">
      <c r="A368" s="3" t="s">
        <v>1392</v>
      </c>
      <c r="B368" s="3">
        <v>15045</v>
      </c>
      <c r="C368" s="4">
        <v>27.2753258456604</v>
      </c>
      <c r="D368" s="4">
        <v>134.411</v>
      </c>
      <c r="E368" s="4">
        <v>1429430.56</v>
      </c>
      <c r="F368" s="4">
        <v>5002317.39</v>
      </c>
      <c r="H368" s="3"/>
      <c r="I368" s="5" t="s">
        <v>1390</v>
      </c>
      <c r="J368" s="3"/>
      <c r="K368" s="3"/>
      <c r="L368" s="3"/>
      <c r="M368" s="3"/>
      <c r="N368" s="3">
        <v>1000000</v>
      </c>
      <c r="O368" s="3" t="str">
        <f>CONCATENATE("PO ",(C368)*1000+1000000,",",D368*1000)</f>
        <v>PO 1027275.32584566,134411</v>
      </c>
      <c r="P368" s="3" t="s">
        <v>1928</v>
      </c>
      <c r="Q368" s="3"/>
    </row>
    <row r="369" outlineLevel="2" spans="1:17">
      <c r="A369" s="3" t="s">
        <v>1392</v>
      </c>
      <c r="B369" s="3">
        <v>15044</v>
      </c>
      <c r="C369" s="4">
        <v>34.3718992782486</v>
      </c>
      <c r="D369" s="4">
        <v>131.691</v>
      </c>
      <c r="E369" s="4">
        <v>1429420.35</v>
      </c>
      <c r="F369" s="4">
        <v>5002308.97</v>
      </c>
      <c r="H369" s="3"/>
      <c r="I369" s="5" t="s">
        <v>1023</v>
      </c>
      <c r="J369" s="3"/>
      <c r="K369" s="3"/>
      <c r="L369" s="3"/>
      <c r="M369" s="3"/>
      <c r="N369" s="3"/>
      <c r="O369" s="3" t="str">
        <f t="shared" ref="O369:O413" si="11">CONCATENATE("PO ",(C369)*1000+1000000,",",D369*1000)</f>
        <v>PO 1034371.89927825,131691</v>
      </c>
      <c r="P369" s="3" t="s">
        <v>1929</v>
      </c>
      <c r="Q369" s="3"/>
    </row>
    <row r="370" outlineLevel="2" spans="1:17">
      <c r="A370" s="3" t="s">
        <v>1392</v>
      </c>
      <c r="B370" s="3">
        <v>15043</v>
      </c>
      <c r="C370" s="4">
        <v>35.5589341797808</v>
      </c>
      <c r="D370" s="4">
        <v>131.461</v>
      </c>
      <c r="E370" s="4">
        <v>1429419.2</v>
      </c>
      <c r="F370" s="4">
        <v>5002309.31</v>
      </c>
      <c r="H370" s="3"/>
      <c r="I370" s="5" t="s">
        <v>412</v>
      </c>
      <c r="J370" s="3"/>
      <c r="K370" s="3"/>
      <c r="L370" s="3"/>
      <c r="M370" s="3"/>
      <c r="N370" s="3"/>
      <c r="O370" s="3" t="str">
        <f t="shared" si="11"/>
        <v>PO 1035558.93417978,131461</v>
      </c>
      <c r="P370" s="3" t="s">
        <v>1930</v>
      </c>
      <c r="Q370" s="3"/>
    </row>
    <row r="371" outlineLevel="2" spans="1:17">
      <c r="A371" s="3" t="s">
        <v>1392</v>
      </c>
      <c r="B371" s="3">
        <v>15042</v>
      </c>
      <c r="C371" s="4">
        <v>36.4588211547755</v>
      </c>
      <c r="D371" s="4">
        <v>131.44</v>
      </c>
      <c r="E371" s="4">
        <v>1429418.32</v>
      </c>
      <c r="F371" s="4">
        <v>5002309.51</v>
      </c>
      <c r="H371" s="3"/>
      <c r="I371" s="5" t="s">
        <v>1525</v>
      </c>
      <c r="J371" s="3"/>
      <c r="K371" s="3"/>
      <c r="L371" s="3"/>
      <c r="M371" s="3"/>
      <c r="N371" s="3"/>
      <c r="O371" s="3" t="str">
        <f t="shared" si="11"/>
        <v>PO 1036458.82115478,131440</v>
      </c>
      <c r="P371" s="3" t="s">
        <v>1931</v>
      </c>
      <c r="Q371" s="3"/>
    </row>
    <row r="372" outlineLevel="2" spans="1:17">
      <c r="A372" s="3" t="s">
        <v>1392</v>
      </c>
      <c r="B372" s="3">
        <v>15041</v>
      </c>
      <c r="C372" s="4">
        <v>38.5184747881683</v>
      </c>
      <c r="D372" s="4">
        <v>131.24</v>
      </c>
      <c r="E372" s="4">
        <v>1429416.23</v>
      </c>
      <c r="F372" s="4">
        <v>5002309.45</v>
      </c>
      <c r="H372" s="3"/>
      <c r="I372" s="5" t="s">
        <v>480</v>
      </c>
      <c r="J372" s="3"/>
      <c r="K372" s="3"/>
      <c r="L372" s="3"/>
      <c r="M372" s="3"/>
      <c r="N372" s="3"/>
      <c r="O372" s="3" t="str">
        <f t="shared" si="11"/>
        <v>PO 1038518.47478817,131240</v>
      </c>
      <c r="P372" s="3" t="s">
        <v>1932</v>
      </c>
      <c r="Q372" s="3"/>
    </row>
    <row r="373" outlineLevel="2" spans="1:17">
      <c r="A373" s="3" t="s">
        <v>1392</v>
      </c>
      <c r="B373" s="3">
        <v>15040</v>
      </c>
      <c r="C373" s="4">
        <v>40.2399880716136</v>
      </c>
      <c r="D373" s="4">
        <v>131.17</v>
      </c>
      <c r="E373" s="4">
        <v>1429414.51</v>
      </c>
      <c r="F373" s="4">
        <v>5002309.58</v>
      </c>
      <c r="H373" s="3"/>
      <c r="I373" s="5" t="s">
        <v>480</v>
      </c>
      <c r="J373" s="3"/>
      <c r="K373" s="3"/>
      <c r="L373" s="3"/>
      <c r="M373" s="3"/>
      <c r="N373" s="3"/>
      <c r="O373" s="3" t="str">
        <f t="shared" si="11"/>
        <v>PO 1040239.98807161,131170</v>
      </c>
      <c r="P373" s="3" t="s">
        <v>1933</v>
      </c>
      <c r="Q373" s="3"/>
    </row>
    <row r="374" outlineLevel="2" spans="1:17">
      <c r="A374" s="3" t="s">
        <v>1392</v>
      </c>
      <c r="B374" s="3">
        <v>15039</v>
      </c>
      <c r="C374" s="4">
        <v>43.0170333705775</v>
      </c>
      <c r="D374" s="4">
        <v>131.2</v>
      </c>
      <c r="E374" s="4">
        <v>1429411.78</v>
      </c>
      <c r="F374" s="4">
        <v>5002310.11</v>
      </c>
      <c r="H374" s="3"/>
      <c r="I374" s="5" t="s">
        <v>480</v>
      </c>
      <c r="J374" s="3"/>
      <c r="K374" s="3"/>
      <c r="L374" s="3"/>
      <c r="M374" s="3"/>
      <c r="N374" s="3"/>
      <c r="O374" s="3" t="str">
        <f t="shared" si="11"/>
        <v>PO 1043017.03337058,131200</v>
      </c>
      <c r="P374" s="3" t="s">
        <v>1934</v>
      </c>
      <c r="Q374" s="3"/>
    </row>
    <row r="375" outlineLevel="2" spans="1:17">
      <c r="A375" s="3" t="s">
        <v>1392</v>
      </c>
      <c r="B375" s="3">
        <v>15038</v>
      </c>
      <c r="C375" s="4">
        <v>45.4084963416285</v>
      </c>
      <c r="D375" s="4">
        <v>131.17</v>
      </c>
      <c r="E375" s="4">
        <v>1429409.41</v>
      </c>
      <c r="F375" s="4">
        <v>5002310.43</v>
      </c>
      <c r="H375" s="3"/>
      <c r="I375" s="5" t="s">
        <v>480</v>
      </c>
      <c r="J375" s="3"/>
      <c r="K375" s="3"/>
      <c r="L375" s="3"/>
      <c r="M375" s="3"/>
      <c r="N375" s="3"/>
      <c r="O375" s="3" t="str">
        <f t="shared" si="11"/>
        <v>PO 1045408.49634163,131170</v>
      </c>
      <c r="P375" s="3" t="s">
        <v>1935</v>
      </c>
      <c r="Q375" s="3"/>
    </row>
    <row r="376" outlineLevel="2" spans="1:17">
      <c r="A376" s="3" t="s">
        <v>1392</v>
      </c>
      <c r="B376" s="3">
        <v>15037</v>
      </c>
      <c r="C376" s="4">
        <v>47.9597983733439</v>
      </c>
      <c r="D376" s="4">
        <v>131.21</v>
      </c>
      <c r="E376" s="4">
        <v>1429406.88</v>
      </c>
      <c r="F376" s="4">
        <v>5002310.76</v>
      </c>
      <c r="H376" s="3"/>
      <c r="I376" s="5" t="s">
        <v>480</v>
      </c>
      <c r="J376" s="3"/>
      <c r="K376" s="3"/>
      <c r="L376" s="3"/>
      <c r="M376" s="3"/>
      <c r="N376" s="3"/>
      <c r="O376" s="3" t="str">
        <f t="shared" si="11"/>
        <v>PO 1047959.79837334,131210</v>
      </c>
      <c r="P376" s="3" t="s">
        <v>1936</v>
      </c>
      <c r="Q376" s="3"/>
    </row>
    <row r="377" outlineLevel="2" spans="1:17">
      <c r="A377" s="3" t="s">
        <v>1392</v>
      </c>
      <c r="B377" s="3">
        <v>15036</v>
      </c>
      <c r="C377" s="4">
        <v>50.9432845427822</v>
      </c>
      <c r="D377" s="4">
        <v>131.22</v>
      </c>
      <c r="E377" s="4">
        <v>1429403.99</v>
      </c>
      <c r="F377" s="4">
        <v>5002311.62</v>
      </c>
      <c r="H377" s="3"/>
      <c r="I377" s="5" t="s">
        <v>480</v>
      </c>
      <c r="J377" s="3"/>
      <c r="K377" s="3"/>
      <c r="L377" s="3"/>
      <c r="M377" s="3"/>
      <c r="N377" s="3"/>
      <c r="O377" s="3" t="str">
        <f t="shared" si="11"/>
        <v>PO 1050943.28454278,131220</v>
      </c>
      <c r="P377" s="3" t="s">
        <v>1937</v>
      </c>
      <c r="Q377" s="3"/>
    </row>
    <row r="378" outlineLevel="2" spans="1:17">
      <c r="A378" s="3" t="s">
        <v>1392</v>
      </c>
      <c r="B378" s="3">
        <v>15035</v>
      </c>
      <c r="C378" s="4">
        <v>54.315145033389</v>
      </c>
      <c r="D378" s="4">
        <v>131.17</v>
      </c>
      <c r="E378" s="4">
        <v>1429400.6</v>
      </c>
      <c r="F378" s="4">
        <v>5002311.74</v>
      </c>
      <c r="H378" s="3"/>
      <c r="I378" s="5" t="s">
        <v>480</v>
      </c>
      <c r="J378" s="3"/>
      <c r="K378" s="3"/>
      <c r="L378" s="3"/>
      <c r="M378" s="3"/>
      <c r="N378" s="3"/>
      <c r="O378" s="3" t="str">
        <f t="shared" si="11"/>
        <v>PO 1054315.14503339,131170</v>
      </c>
      <c r="P378" s="3" t="s">
        <v>1938</v>
      </c>
      <c r="Q378" s="3"/>
    </row>
    <row r="379" outlineLevel="2" spans="1:17">
      <c r="A379" s="3" t="s">
        <v>1392</v>
      </c>
      <c r="B379" s="3">
        <v>15034</v>
      </c>
      <c r="C379" s="4">
        <v>57.2512123889915</v>
      </c>
      <c r="D379" s="4">
        <v>131.03</v>
      </c>
      <c r="E379" s="4">
        <v>1429397.76</v>
      </c>
      <c r="F379" s="4">
        <v>5002312.61</v>
      </c>
      <c r="H379" s="3"/>
      <c r="I379" s="5" t="s">
        <v>480</v>
      </c>
      <c r="J379" s="3"/>
      <c r="K379" s="3"/>
      <c r="L379" s="3"/>
      <c r="M379" s="3"/>
      <c r="N379" s="3"/>
      <c r="O379" s="3" t="str">
        <f t="shared" si="11"/>
        <v>PO 1057251.21238899,131030</v>
      </c>
      <c r="P379" s="3" t="s">
        <v>1939</v>
      </c>
      <c r="Q379" s="3"/>
    </row>
    <row r="380" outlineLevel="2" spans="1:17">
      <c r="A380" s="3" t="s">
        <v>1392</v>
      </c>
      <c r="B380" s="3">
        <v>15033</v>
      </c>
      <c r="C380" s="4">
        <v>59.754857375858</v>
      </c>
      <c r="D380" s="4">
        <v>130.929</v>
      </c>
      <c r="E380" s="4">
        <v>1429395.26</v>
      </c>
      <c r="F380" s="4">
        <v>5002312.82</v>
      </c>
      <c r="H380" s="3"/>
      <c r="I380" s="5" t="s">
        <v>480</v>
      </c>
      <c r="J380" s="3"/>
      <c r="K380" s="3"/>
      <c r="L380" s="3"/>
      <c r="M380" s="3"/>
      <c r="N380" s="3"/>
      <c r="O380" s="3" t="str">
        <f t="shared" si="11"/>
        <v>PO 1059754.85737586,130929</v>
      </c>
      <c r="P380" s="3" t="s">
        <v>1940</v>
      </c>
      <c r="Q380" s="3"/>
    </row>
    <row r="381" outlineLevel="2" spans="1:17">
      <c r="A381" s="3" t="s">
        <v>1392</v>
      </c>
      <c r="B381" s="3">
        <v>15032</v>
      </c>
      <c r="C381" s="4">
        <v>63.6094227298313</v>
      </c>
      <c r="D381" s="4">
        <v>130.759</v>
      </c>
      <c r="E381" s="4">
        <v>1429391.39</v>
      </c>
      <c r="F381" s="4">
        <v>5002312.99</v>
      </c>
      <c r="H381" s="3"/>
      <c r="I381" s="5" t="s">
        <v>480</v>
      </c>
      <c r="J381" s="3"/>
      <c r="K381" s="3"/>
      <c r="L381" s="3"/>
      <c r="M381" s="3"/>
      <c r="N381" s="3"/>
      <c r="O381" s="3" t="str">
        <f t="shared" si="11"/>
        <v>PO 1063609.42272983,130759</v>
      </c>
      <c r="P381" s="3" t="s">
        <v>1941</v>
      </c>
      <c r="Q381" s="3"/>
    </row>
    <row r="382" outlineLevel="2" spans="1:17">
      <c r="A382" s="3" t="s">
        <v>1392</v>
      </c>
      <c r="B382" s="3">
        <v>15031</v>
      </c>
      <c r="C382" s="4">
        <v>65.6523347643727</v>
      </c>
      <c r="D382" s="4">
        <v>130.519</v>
      </c>
      <c r="E382" s="4">
        <v>1429389.43</v>
      </c>
      <c r="F382" s="4">
        <v>5002313.71</v>
      </c>
      <c r="H382" s="3"/>
      <c r="I382" s="5" t="s">
        <v>480</v>
      </c>
      <c r="J382" s="3"/>
      <c r="K382" s="3"/>
      <c r="L382" s="3"/>
      <c r="M382" s="3"/>
      <c r="N382" s="3"/>
      <c r="O382" s="3" t="str">
        <f t="shared" si="11"/>
        <v>PO 1065652.33476437,130519</v>
      </c>
      <c r="P382" s="3" t="s">
        <v>1942</v>
      </c>
      <c r="Q382" s="3"/>
    </row>
    <row r="383" outlineLevel="2" spans="1:17">
      <c r="A383" s="3" t="s">
        <v>1392</v>
      </c>
      <c r="B383" s="3">
        <v>15030</v>
      </c>
      <c r="C383" s="4">
        <v>69.1565349046256</v>
      </c>
      <c r="D383" s="4">
        <v>130.599</v>
      </c>
      <c r="E383" s="4">
        <v>1429385.99</v>
      </c>
      <c r="F383" s="4">
        <v>5002314.4</v>
      </c>
      <c r="H383" s="3"/>
      <c r="I383" s="5" t="s">
        <v>480</v>
      </c>
      <c r="J383" s="3"/>
      <c r="K383" s="3"/>
      <c r="L383" s="3"/>
      <c r="M383" s="3"/>
      <c r="N383" s="3"/>
      <c r="O383" s="3" t="str">
        <f t="shared" si="11"/>
        <v>PO 1069156.53490463,130599</v>
      </c>
      <c r="P383" s="3" t="s">
        <v>1943</v>
      </c>
      <c r="Q383" s="3"/>
    </row>
    <row r="384" outlineLevel="2" spans="1:17">
      <c r="A384" s="3" t="s">
        <v>1392</v>
      </c>
      <c r="B384" s="3">
        <v>15029</v>
      </c>
      <c r="C384" s="4">
        <v>69.9848859396402</v>
      </c>
      <c r="D384" s="4">
        <v>131.249</v>
      </c>
      <c r="E384" s="4">
        <v>1429385.12</v>
      </c>
      <c r="F384" s="4">
        <v>5002314.18</v>
      </c>
      <c r="H384" s="3"/>
      <c r="I384" s="5" t="s">
        <v>1525</v>
      </c>
      <c r="J384" s="3"/>
      <c r="K384" s="3"/>
      <c r="L384" s="3"/>
      <c r="M384" s="3"/>
      <c r="N384" s="3"/>
      <c r="O384" s="3" t="str">
        <f t="shared" si="11"/>
        <v>PO 1069984.88593964,131249</v>
      </c>
      <c r="P384" s="3" t="s">
        <v>1944</v>
      </c>
      <c r="Q384" s="3"/>
    </row>
    <row r="385" outlineLevel="2" spans="1:17">
      <c r="A385" s="3" t="s">
        <v>1392</v>
      </c>
      <c r="B385" s="3">
        <v>15028</v>
      </c>
      <c r="C385" s="4">
        <v>70.4274994588345</v>
      </c>
      <c r="D385" s="4">
        <v>131.189</v>
      </c>
      <c r="E385" s="4">
        <v>1429384.68</v>
      </c>
      <c r="F385" s="4">
        <v>5002314.23</v>
      </c>
      <c r="H385" s="3"/>
      <c r="I385" s="5" t="s">
        <v>242</v>
      </c>
      <c r="J385" s="3"/>
      <c r="K385" s="3"/>
      <c r="L385" s="3"/>
      <c r="M385" s="3"/>
      <c r="N385" s="3"/>
      <c r="O385" s="3" t="str">
        <f t="shared" si="11"/>
        <v>PO 1070427.49945883,131189</v>
      </c>
      <c r="P385" s="3" t="s">
        <v>1945</v>
      </c>
      <c r="Q385" s="3"/>
    </row>
    <row r="386" outlineLevel="2" spans="1:17">
      <c r="A386" s="3" t="s">
        <v>1392</v>
      </c>
      <c r="B386" s="3">
        <v>15027</v>
      </c>
      <c r="C386" s="4">
        <v>71.9845051382658</v>
      </c>
      <c r="D386" s="4">
        <v>133.069</v>
      </c>
      <c r="E386" s="4">
        <v>1429383.09</v>
      </c>
      <c r="F386" s="4">
        <v>5002314.11</v>
      </c>
      <c r="H386" s="3"/>
      <c r="I386" s="5" t="s">
        <v>536</v>
      </c>
      <c r="J386" s="3"/>
      <c r="K386" s="3"/>
      <c r="L386" s="3"/>
      <c r="M386" s="3"/>
      <c r="N386" s="3"/>
      <c r="O386" s="3" t="str">
        <f t="shared" si="11"/>
        <v>PO 1071984.50513827,133069</v>
      </c>
      <c r="P386" s="3" t="s">
        <v>1946</v>
      </c>
      <c r="Q386" s="3"/>
    </row>
    <row r="387" outlineLevel="2" spans="1:17">
      <c r="A387" s="3" t="s">
        <v>1392</v>
      </c>
      <c r="B387" s="3">
        <v>15026</v>
      </c>
      <c r="C387" s="4">
        <v>72.5531354249206</v>
      </c>
      <c r="D387" s="4">
        <v>133.109</v>
      </c>
      <c r="E387" s="4">
        <v>1429382.58</v>
      </c>
      <c r="F387" s="4">
        <v>5002314.56</v>
      </c>
      <c r="H387" s="3"/>
      <c r="I387" s="5" t="s">
        <v>412</v>
      </c>
      <c r="J387" s="3"/>
      <c r="K387" s="3"/>
      <c r="L387" s="3"/>
      <c r="M387" s="3"/>
      <c r="N387" s="3"/>
      <c r="O387" s="3" t="str">
        <f t="shared" si="11"/>
        <v>PO 1072553.13542492,133109</v>
      </c>
      <c r="P387" s="3" t="s">
        <v>1947</v>
      </c>
      <c r="Q387" s="3"/>
    </row>
    <row r="388" outlineLevel="2" spans="1:17">
      <c r="A388" s="3" t="s">
        <v>1392</v>
      </c>
      <c r="B388" s="3">
        <v>15025</v>
      </c>
      <c r="C388" s="4">
        <v>73.3773308318242</v>
      </c>
      <c r="D388" s="4">
        <v>132.849</v>
      </c>
      <c r="E388" s="4">
        <v>1429381.74</v>
      </c>
      <c r="F388" s="4">
        <v>5002314.51</v>
      </c>
      <c r="H388" s="3"/>
      <c r="I388" s="5" t="s">
        <v>412</v>
      </c>
      <c r="J388" s="3"/>
      <c r="K388" s="3"/>
      <c r="L388" s="3"/>
      <c r="M388" s="3"/>
      <c r="N388" s="3"/>
      <c r="O388" s="3" t="str">
        <f t="shared" si="11"/>
        <v>PO 1073377.33083182,132849</v>
      </c>
      <c r="P388" s="3" t="s">
        <v>1948</v>
      </c>
      <c r="Q388" s="3"/>
    </row>
    <row r="389" outlineLevel="2" spans="1:17">
      <c r="A389" s="3" t="s">
        <v>1392</v>
      </c>
      <c r="B389" s="3">
        <v>15024</v>
      </c>
      <c r="C389" s="4">
        <v>75.5042970964485</v>
      </c>
      <c r="D389" s="4">
        <v>132.709</v>
      </c>
      <c r="E389" s="4">
        <v>1429379.63</v>
      </c>
      <c r="F389" s="4">
        <v>5002314.78</v>
      </c>
      <c r="H389" s="3"/>
      <c r="I389" s="5" t="s">
        <v>412</v>
      </c>
      <c r="J389" s="3"/>
      <c r="K389" s="3"/>
      <c r="L389" s="3"/>
      <c r="M389" s="3"/>
      <c r="N389" s="3"/>
      <c r="O389" s="3" t="str">
        <f t="shared" si="11"/>
        <v>PO 1075504.29709645,132709</v>
      </c>
      <c r="P389" s="3" t="s">
        <v>1949</v>
      </c>
      <c r="Q389" s="3"/>
    </row>
    <row r="390" outlineLevel="2" spans="1:17">
      <c r="A390" s="3" t="s">
        <v>1392</v>
      </c>
      <c r="B390" s="3">
        <v>15023</v>
      </c>
      <c r="C390" s="4">
        <v>77.6114924479742</v>
      </c>
      <c r="D390" s="4">
        <v>133.009</v>
      </c>
      <c r="E390" s="4">
        <v>1429377.55</v>
      </c>
      <c r="F390" s="4">
        <v>5002315.12</v>
      </c>
      <c r="H390" s="3"/>
      <c r="I390" s="5" t="s">
        <v>412</v>
      </c>
      <c r="J390" s="3"/>
      <c r="K390" s="3"/>
      <c r="L390" s="3"/>
      <c r="M390" s="3"/>
      <c r="N390" s="3"/>
      <c r="O390" s="3" t="str">
        <f t="shared" si="11"/>
        <v>PO 1077611.49244797,133009</v>
      </c>
      <c r="P390" s="3" t="s">
        <v>1950</v>
      </c>
      <c r="Q390" s="3"/>
    </row>
    <row r="391" outlineLevel="2" spans="1:17">
      <c r="A391" s="3" t="s">
        <v>1392</v>
      </c>
      <c r="B391" s="3">
        <v>15022</v>
      </c>
      <c r="C391" s="4">
        <v>80.8502418054189</v>
      </c>
      <c r="D391" s="4">
        <v>133.258</v>
      </c>
      <c r="E391" s="4">
        <v>1429374.31</v>
      </c>
      <c r="F391" s="4">
        <v>5002315.34</v>
      </c>
      <c r="H391" s="3"/>
      <c r="I391" s="5" t="s">
        <v>412</v>
      </c>
      <c r="J391" s="3"/>
      <c r="K391" s="3"/>
      <c r="L391" s="3"/>
      <c r="M391" s="3"/>
      <c r="N391" s="3"/>
      <c r="O391" s="3" t="str">
        <f t="shared" si="11"/>
        <v>PO 1080850.24180542,133258</v>
      </c>
      <c r="P391" s="3" t="s">
        <v>1951</v>
      </c>
      <c r="Q391" s="3"/>
    </row>
    <row r="392" outlineLevel="2" spans="1:17">
      <c r="A392" s="3" t="s">
        <v>1392</v>
      </c>
      <c r="B392" s="3">
        <v>15021</v>
      </c>
      <c r="C392" s="4">
        <v>84.0294550739304</v>
      </c>
      <c r="D392" s="4">
        <v>133.648</v>
      </c>
      <c r="E392" s="4">
        <v>1429371.22</v>
      </c>
      <c r="F392" s="4">
        <v>5002316.19</v>
      </c>
      <c r="H392" s="3"/>
      <c r="I392" s="5" t="s">
        <v>412</v>
      </c>
      <c r="J392" s="3"/>
      <c r="K392" s="3"/>
      <c r="L392" s="3"/>
      <c r="M392" s="3"/>
      <c r="N392" s="3"/>
      <c r="O392" s="3" t="str">
        <f t="shared" si="11"/>
        <v>PO 1084029.45507393,133648</v>
      </c>
      <c r="P392" s="3" t="s">
        <v>1952</v>
      </c>
      <c r="Q392" s="3"/>
    </row>
    <row r="393" outlineLevel="2" spans="1:17">
      <c r="A393" s="3" t="s">
        <v>1392</v>
      </c>
      <c r="B393" s="3">
        <v>15020</v>
      </c>
      <c r="C393" s="4">
        <v>87.0343850441689</v>
      </c>
      <c r="D393" s="4">
        <v>133.788</v>
      </c>
      <c r="E393" s="4">
        <v>1429368.21</v>
      </c>
      <c r="F393" s="4">
        <v>5002316.37</v>
      </c>
      <c r="H393" s="3"/>
      <c r="I393" s="5" t="s">
        <v>412</v>
      </c>
      <c r="J393" s="3"/>
      <c r="K393" s="3"/>
      <c r="L393" s="3"/>
      <c r="M393" s="3"/>
      <c r="N393" s="3"/>
      <c r="O393" s="3" t="str">
        <f t="shared" si="11"/>
        <v>PO 1087034.38504417,133788</v>
      </c>
      <c r="P393" s="3" t="s">
        <v>1953</v>
      </c>
      <c r="Q393" s="3"/>
    </row>
    <row r="394" outlineLevel="2" spans="1:17">
      <c r="A394" s="3" t="s">
        <v>1392</v>
      </c>
      <c r="B394" s="3">
        <v>15019</v>
      </c>
      <c r="C394" s="4">
        <v>89.6634411563683</v>
      </c>
      <c r="D394" s="4">
        <v>133.858</v>
      </c>
      <c r="E394" s="4">
        <v>1429365.6</v>
      </c>
      <c r="F394" s="4">
        <v>5002316.69</v>
      </c>
      <c r="H394" s="3"/>
      <c r="I394" s="5" t="s">
        <v>412</v>
      </c>
      <c r="J394" s="3"/>
      <c r="K394" s="3"/>
      <c r="L394" s="3"/>
      <c r="M394" s="3"/>
      <c r="N394" s="3"/>
      <c r="O394" s="3" t="str">
        <f t="shared" si="11"/>
        <v>PO 1089663.44115637,133858</v>
      </c>
      <c r="P394" s="3" t="s">
        <v>1954</v>
      </c>
      <c r="Q394" s="3"/>
    </row>
    <row r="395" outlineLevel="2" spans="1:17">
      <c r="A395" s="3" t="s">
        <v>1392</v>
      </c>
      <c r="B395" s="3">
        <v>15018</v>
      </c>
      <c r="C395" s="4">
        <v>91.5634172582714</v>
      </c>
      <c r="D395" s="4">
        <v>134.308</v>
      </c>
      <c r="E395" s="4">
        <v>1429363.68</v>
      </c>
      <c r="F395" s="4">
        <v>5002316.68</v>
      </c>
      <c r="H395" s="3"/>
      <c r="I395" s="5" t="s">
        <v>412</v>
      </c>
      <c r="J395" s="3"/>
      <c r="K395" s="3"/>
      <c r="L395" s="3"/>
      <c r="M395" s="3"/>
      <c r="N395" s="3"/>
      <c r="O395" s="3" t="str">
        <f t="shared" si="11"/>
        <v>PO 1091563.41725827,134308</v>
      </c>
      <c r="P395" s="3" t="s">
        <v>1955</v>
      </c>
      <c r="Q395" s="3"/>
    </row>
    <row r="396" outlineLevel="2" spans="1:17">
      <c r="A396" s="3" t="s">
        <v>1392</v>
      </c>
      <c r="B396" s="3">
        <v>15017</v>
      </c>
      <c r="C396" s="4">
        <v>94.0534690482116</v>
      </c>
      <c r="D396" s="4">
        <v>134.508</v>
      </c>
      <c r="E396" s="4">
        <v>1429361.23</v>
      </c>
      <c r="F396" s="4">
        <v>5002317.14</v>
      </c>
      <c r="H396" s="3"/>
      <c r="I396" s="5" t="s">
        <v>412</v>
      </c>
      <c r="J396" s="3"/>
      <c r="K396" s="3"/>
      <c r="L396" s="3"/>
      <c r="M396" s="3"/>
      <c r="N396" s="3"/>
      <c r="O396" s="3" t="str">
        <f t="shared" si="11"/>
        <v>PO 1094053.46904821,134508</v>
      </c>
      <c r="P396" s="3" t="s">
        <v>1956</v>
      </c>
      <c r="Q396" s="3"/>
    </row>
    <row r="397" outlineLevel="2" spans="1:17">
      <c r="A397" s="3" t="s">
        <v>1392</v>
      </c>
      <c r="B397" s="3">
        <v>15016</v>
      </c>
      <c r="C397" s="4">
        <v>95.0077484208665</v>
      </c>
      <c r="D397" s="4">
        <v>134.548</v>
      </c>
      <c r="E397" s="4">
        <v>1429360.31</v>
      </c>
      <c r="F397" s="4">
        <v>5002317.45</v>
      </c>
      <c r="H397" s="3"/>
      <c r="I397" s="5" t="s">
        <v>536</v>
      </c>
      <c r="J397" s="3"/>
      <c r="K397" s="3"/>
      <c r="L397" s="3"/>
      <c r="M397" s="3"/>
      <c r="N397" s="3"/>
      <c r="O397" s="3" t="str">
        <f t="shared" si="11"/>
        <v>PO 1095007.74842087,134548</v>
      </c>
      <c r="P397" s="3" t="s">
        <v>1957</v>
      </c>
      <c r="Q397" s="3"/>
    </row>
    <row r="398" outlineLevel="2" spans="1:17">
      <c r="A398" s="3" t="s">
        <v>1392</v>
      </c>
      <c r="B398" s="3">
        <v>15015</v>
      </c>
      <c r="C398" s="4">
        <v>98.5902299419414</v>
      </c>
      <c r="D398" s="4">
        <v>132.428</v>
      </c>
      <c r="E398" s="4">
        <v>1429356.81</v>
      </c>
      <c r="F398" s="4">
        <v>5002318.28</v>
      </c>
      <c r="H398" s="3"/>
      <c r="I398" s="5" t="s">
        <v>242</v>
      </c>
      <c r="J398" s="3"/>
      <c r="K398" s="3"/>
      <c r="L398" s="3"/>
      <c r="M398" s="3"/>
      <c r="N398" s="3"/>
      <c r="O398" s="3" t="str">
        <f t="shared" si="11"/>
        <v>PO 1098590.22994194,132428</v>
      </c>
      <c r="P398" s="3" t="s">
        <v>1958</v>
      </c>
      <c r="Q398" s="3"/>
    </row>
    <row r="399" outlineLevel="2" spans="1:17">
      <c r="A399" s="3" t="s">
        <v>1392</v>
      </c>
      <c r="B399" s="3">
        <v>15014</v>
      </c>
      <c r="C399" s="4">
        <v>98.9972292543628</v>
      </c>
      <c r="D399" s="4">
        <v>132.448</v>
      </c>
      <c r="E399" s="4">
        <v>1429356.38</v>
      </c>
      <c r="F399" s="4">
        <v>5002318.15</v>
      </c>
      <c r="H399" s="3"/>
      <c r="I399" s="5" t="s">
        <v>1533</v>
      </c>
      <c r="J399" s="3"/>
      <c r="K399" s="3"/>
      <c r="L399" s="3"/>
      <c r="M399" s="3"/>
      <c r="N399" s="3"/>
      <c r="O399" s="3" t="str">
        <f t="shared" si="11"/>
        <v>PO 1098997.22925436,132448</v>
      </c>
      <c r="P399" s="3" t="s">
        <v>1959</v>
      </c>
      <c r="Q399" s="3"/>
    </row>
    <row r="400" outlineLevel="2" spans="1:17">
      <c r="A400" s="3" t="s">
        <v>1392</v>
      </c>
      <c r="B400" s="3">
        <v>15013</v>
      </c>
      <c r="C400" s="4">
        <v>105.396570058019</v>
      </c>
      <c r="D400" s="4">
        <v>132.627</v>
      </c>
      <c r="E400" s="4">
        <v>1429350.05</v>
      </c>
      <c r="F400" s="4">
        <v>5002319.09</v>
      </c>
      <c r="H400" s="3"/>
      <c r="I400" s="5" t="s">
        <v>983</v>
      </c>
      <c r="J400" s="3"/>
      <c r="K400" s="3"/>
      <c r="L400" s="3"/>
      <c r="M400" s="3"/>
      <c r="N400" s="3"/>
      <c r="O400" s="3" t="str">
        <f t="shared" si="11"/>
        <v>PO 1105396.57005802,132627</v>
      </c>
      <c r="P400" s="3" t="s">
        <v>1960</v>
      </c>
      <c r="Q400" s="3"/>
    </row>
    <row r="401" outlineLevel="2" spans="1:17">
      <c r="A401" s="3" t="s">
        <v>1392</v>
      </c>
      <c r="B401" s="3">
        <v>15012</v>
      </c>
      <c r="C401" s="4">
        <v>113.50138889023</v>
      </c>
      <c r="D401" s="4">
        <v>132.797</v>
      </c>
      <c r="E401" s="4">
        <v>1429342.01</v>
      </c>
      <c r="F401" s="4">
        <v>5002320.12</v>
      </c>
      <c r="H401" s="3"/>
      <c r="I401" s="5" t="s">
        <v>983</v>
      </c>
      <c r="J401" s="3"/>
      <c r="K401" s="3"/>
      <c r="L401" s="3"/>
      <c r="M401" s="3"/>
      <c r="N401" s="3"/>
      <c r="O401" s="3" t="str">
        <f t="shared" si="11"/>
        <v>PO 1113501.38889023,132797</v>
      </c>
      <c r="P401" s="3" t="s">
        <v>1961</v>
      </c>
      <c r="Q401" s="3"/>
    </row>
    <row r="402" outlineLevel="2" spans="1:17">
      <c r="A402" s="3" t="s">
        <v>1392</v>
      </c>
      <c r="B402" s="3">
        <v>15011</v>
      </c>
      <c r="C402" s="4">
        <v>122.098674603803</v>
      </c>
      <c r="D402" s="4">
        <v>132.726</v>
      </c>
      <c r="E402" s="4">
        <v>1429333.54</v>
      </c>
      <c r="F402" s="4">
        <v>5002321.62</v>
      </c>
      <c r="H402" s="3"/>
      <c r="I402" s="5" t="s">
        <v>983</v>
      </c>
      <c r="J402" s="3"/>
      <c r="K402" s="3"/>
      <c r="L402" s="3"/>
      <c r="M402" s="3"/>
      <c r="N402" s="3"/>
      <c r="O402" s="3" t="str">
        <f t="shared" si="11"/>
        <v>PO 1122098.6746038,132726</v>
      </c>
      <c r="P402" s="3" t="s">
        <v>1962</v>
      </c>
      <c r="Q402" s="3"/>
    </row>
    <row r="403" outlineLevel="2" spans="1:17">
      <c r="A403" s="3" t="s">
        <v>1392</v>
      </c>
      <c r="B403" s="3">
        <v>15010</v>
      </c>
      <c r="C403" s="4">
        <v>127.643948074271</v>
      </c>
      <c r="D403" s="4">
        <v>132.776</v>
      </c>
      <c r="E403" s="4">
        <v>1429328.06</v>
      </c>
      <c r="F403" s="4">
        <v>5002322.47</v>
      </c>
      <c r="H403" s="3"/>
      <c r="I403" s="5" t="s">
        <v>983</v>
      </c>
      <c r="J403" s="3"/>
      <c r="K403" s="3"/>
      <c r="L403" s="3"/>
      <c r="M403" s="3"/>
      <c r="N403" s="3"/>
      <c r="O403" s="3" t="str">
        <f t="shared" si="11"/>
        <v>PO 1127643.94807427,132776</v>
      </c>
      <c r="P403" s="3" t="s">
        <v>1963</v>
      </c>
      <c r="Q403" s="3"/>
    </row>
    <row r="404" outlineLevel="2" spans="1:17">
      <c r="A404" s="3" t="s">
        <v>1392</v>
      </c>
      <c r="B404" s="3">
        <v>15009</v>
      </c>
      <c r="C404" s="4">
        <v>135.14878741597</v>
      </c>
      <c r="D404" s="4">
        <v>132.586</v>
      </c>
      <c r="E404" s="4">
        <v>1429320.57</v>
      </c>
      <c r="F404" s="4">
        <v>5002323.11</v>
      </c>
      <c r="H404" s="3"/>
      <c r="I404" s="5" t="s">
        <v>983</v>
      </c>
      <c r="J404" s="3"/>
      <c r="K404" s="3"/>
      <c r="L404" s="3"/>
      <c r="M404" s="3"/>
      <c r="N404" s="3"/>
      <c r="O404" s="3" t="str">
        <f t="shared" si="11"/>
        <v>PO 1135148.78741597,132586</v>
      </c>
      <c r="P404" s="3" t="s">
        <v>1964</v>
      </c>
      <c r="Q404" s="3"/>
    </row>
    <row r="405" outlineLevel="2" spans="1:17">
      <c r="A405" s="3" t="s">
        <v>1392</v>
      </c>
      <c r="B405" s="3">
        <v>15008</v>
      </c>
      <c r="C405" s="4">
        <v>141.735123099328</v>
      </c>
      <c r="D405" s="4">
        <v>132.636</v>
      </c>
      <c r="E405" s="4">
        <v>1429314.11</v>
      </c>
      <c r="F405" s="4">
        <v>5002324.46</v>
      </c>
      <c r="H405" s="3"/>
      <c r="I405" s="5" t="s">
        <v>983</v>
      </c>
      <c r="J405" s="3"/>
      <c r="K405" s="3"/>
      <c r="L405" s="3"/>
      <c r="M405" s="3"/>
      <c r="N405" s="3"/>
      <c r="O405" s="3" t="str">
        <f t="shared" si="11"/>
        <v>PO 1141735.12309933,132636</v>
      </c>
      <c r="P405" s="3" t="s">
        <v>1965</v>
      </c>
      <c r="Q405" s="3"/>
    </row>
    <row r="406" outlineLevel="2" spans="1:17">
      <c r="A406" s="3" t="s">
        <v>1392</v>
      </c>
      <c r="B406" s="3">
        <v>15007</v>
      </c>
      <c r="C406" s="4">
        <v>147.544894320319</v>
      </c>
      <c r="D406" s="4">
        <v>132.515</v>
      </c>
      <c r="E406" s="4">
        <v>1429308.37</v>
      </c>
      <c r="F406" s="4">
        <v>5002325.36</v>
      </c>
      <c r="H406" s="3"/>
      <c r="I406" s="5" t="s">
        <v>983</v>
      </c>
      <c r="J406" s="3"/>
      <c r="K406" s="3"/>
      <c r="L406" s="3"/>
      <c r="M406" s="3"/>
      <c r="N406" s="3"/>
      <c r="O406" s="3" t="str">
        <f t="shared" si="11"/>
        <v>PO 1147544.89432032,132515</v>
      </c>
      <c r="P406" s="3" t="s">
        <v>1966</v>
      </c>
      <c r="Q406" s="3"/>
    </row>
    <row r="407" outlineLevel="2" spans="1:17">
      <c r="A407" s="3" t="s">
        <v>1392</v>
      </c>
      <c r="B407" s="3">
        <v>15006</v>
      </c>
      <c r="C407" s="4">
        <v>153.173159137024</v>
      </c>
      <c r="D407" s="4">
        <v>132.755</v>
      </c>
      <c r="E407" s="4">
        <v>1429302.78</v>
      </c>
      <c r="F407" s="4">
        <v>5002326.03</v>
      </c>
      <c r="H407" s="3"/>
      <c r="I407" s="5" t="s">
        <v>983</v>
      </c>
      <c r="J407" s="3"/>
      <c r="K407" s="3"/>
      <c r="L407" s="3"/>
      <c r="M407" s="3"/>
      <c r="N407" s="3"/>
      <c r="O407" s="3" t="str">
        <f t="shared" si="11"/>
        <v>PO 1153173.15913702,132755</v>
      </c>
      <c r="P407" s="3" t="s">
        <v>1967</v>
      </c>
      <c r="Q407" s="3"/>
    </row>
    <row r="408" outlineLevel="2" spans="1:17">
      <c r="A408" s="3" t="s">
        <v>1392</v>
      </c>
      <c r="B408" s="3">
        <v>15005</v>
      </c>
      <c r="C408" s="4">
        <v>159.340606061521</v>
      </c>
      <c r="D408" s="4">
        <v>133.415</v>
      </c>
      <c r="E408" s="4">
        <v>1429296.68</v>
      </c>
      <c r="F408" s="4">
        <v>5002326.94</v>
      </c>
      <c r="H408" s="3"/>
      <c r="I408" s="5" t="s">
        <v>983</v>
      </c>
      <c r="J408" s="3"/>
      <c r="K408" s="3"/>
      <c r="L408" s="3"/>
      <c r="M408" s="3"/>
      <c r="N408" s="3"/>
      <c r="O408" s="3" t="str">
        <f t="shared" si="11"/>
        <v>PO 1159340.60606152,133415</v>
      </c>
      <c r="P408" s="3" t="s">
        <v>1968</v>
      </c>
      <c r="Q408" s="3"/>
    </row>
    <row r="409" outlineLevel="2" spans="1:17">
      <c r="A409" s="3" t="s">
        <v>1392</v>
      </c>
      <c r="B409" s="3">
        <v>15004</v>
      </c>
      <c r="C409" s="4">
        <v>165.047081404012</v>
      </c>
      <c r="D409" s="4">
        <v>134.135</v>
      </c>
      <c r="E409" s="4">
        <v>1429291.04</v>
      </c>
      <c r="F409" s="4">
        <v>5002327.81</v>
      </c>
      <c r="H409" s="3"/>
      <c r="I409" s="5" t="s">
        <v>983</v>
      </c>
      <c r="J409" s="3"/>
      <c r="K409" s="3"/>
      <c r="L409" s="3"/>
      <c r="M409" s="3"/>
      <c r="N409" s="3"/>
      <c r="O409" s="3" t="str">
        <f t="shared" si="11"/>
        <v>PO 1165047.08140401,134135</v>
      </c>
      <c r="P409" s="3" t="s">
        <v>1969</v>
      </c>
      <c r="Q409" s="3"/>
    </row>
    <row r="410" outlineLevel="2" spans="1:17">
      <c r="A410" s="3" t="s">
        <v>1392</v>
      </c>
      <c r="B410" s="3">
        <v>15003</v>
      </c>
      <c r="C410" s="4">
        <v>168.602571985126</v>
      </c>
      <c r="D410" s="4">
        <v>134.244</v>
      </c>
      <c r="E410" s="4">
        <v>1429287.53</v>
      </c>
      <c r="F410" s="4">
        <v>5002328.38</v>
      </c>
      <c r="H410" s="3"/>
      <c r="I410" s="5" t="s">
        <v>983</v>
      </c>
      <c r="J410" s="3"/>
      <c r="K410" s="3"/>
      <c r="L410" s="3"/>
      <c r="M410" s="3"/>
      <c r="N410" s="3"/>
      <c r="O410" s="3" t="str">
        <f t="shared" si="11"/>
        <v>PO 1168602.57198513,134244</v>
      </c>
      <c r="P410" s="3" t="s">
        <v>1970</v>
      </c>
      <c r="Q410" s="3"/>
    </row>
    <row r="411" outlineLevel="2" spans="1:17">
      <c r="A411" s="3" t="s">
        <v>1392</v>
      </c>
      <c r="B411" s="3">
        <v>15002</v>
      </c>
      <c r="C411" s="4">
        <v>175.875684561524</v>
      </c>
      <c r="D411" s="4">
        <v>134.254</v>
      </c>
      <c r="E411" s="4">
        <v>1429280.32</v>
      </c>
      <c r="F411" s="4">
        <v>5002329.34</v>
      </c>
      <c r="H411" s="3"/>
      <c r="I411" s="5" t="s">
        <v>983</v>
      </c>
      <c r="J411" s="3"/>
      <c r="K411" s="3"/>
      <c r="L411" s="3"/>
      <c r="M411" s="3"/>
      <c r="N411" s="3"/>
      <c r="O411" s="3" t="str">
        <f t="shared" si="11"/>
        <v>PO 1175875.68456152,134254</v>
      </c>
      <c r="P411" s="3" t="s">
        <v>1971</v>
      </c>
      <c r="Q411" s="3"/>
    </row>
    <row r="412" outlineLevel="2" spans="1:17">
      <c r="A412" s="3" t="s">
        <v>1392</v>
      </c>
      <c r="B412" s="3">
        <v>15001</v>
      </c>
      <c r="C412" s="4">
        <v>183.697733573321</v>
      </c>
      <c r="D412" s="4">
        <v>134.344</v>
      </c>
      <c r="E412" s="4">
        <v>1429272.58</v>
      </c>
      <c r="F412" s="4">
        <v>5002330.47</v>
      </c>
      <c r="H412" s="3"/>
      <c r="I412" s="5" t="s">
        <v>983</v>
      </c>
      <c r="J412" s="3"/>
      <c r="K412" s="3"/>
      <c r="L412" s="3"/>
      <c r="M412" s="3"/>
      <c r="N412" s="3"/>
      <c r="O412" s="3" t="str">
        <f t="shared" si="11"/>
        <v>PO 1183697.73357332,134344</v>
      </c>
      <c r="P412" s="3" t="s">
        <v>1972</v>
      </c>
      <c r="Q412" s="3"/>
    </row>
    <row r="413" outlineLevel="2" spans="1:17">
      <c r="A413" s="3" t="s">
        <v>1392</v>
      </c>
      <c r="B413" s="3">
        <v>15000</v>
      </c>
      <c r="C413" s="4">
        <v>189.745963487962</v>
      </c>
      <c r="D413" s="4">
        <v>134.563</v>
      </c>
      <c r="E413" s="4">
        <v>1429266.56</v>
      </c>
      <c r="F413" s="4">
        <v>5002331.1</v>
      </c>
      <c r="H413" s="3"/>
      <c r="I413" s="5" t="s">
        <v>983</v>
      </c>
      <c r="J413" s="3"/>
      <c r="K413" s="3"/>
      <c r="L413" s="3"/>
      <c r="M413" s="3"/>
      <c r="N413" s="3"/>
      <c r="O413" s="3" t="str">
        <f t="shared" si="11"/>
        <v>PO 1189745.96348796,134563</v>
      </c>
      <c r="P413" s="3" t="s">
        <v>1973</v>
      </c>
      <c r="Q413" s="3"/>
    </row>
    <row r="414" outlineLevel="1" spans="1:17">
      <c r="A414" s="3">
        <f>SUBTOTAL(3,A368:A413)</f>
        <v>46</v>
      </c>
      <c r="B414" s="3"/>
      <c r="C414" s="4"/>
      <c r="D414" s="4"/>
      <c r="E414" s="4"/>
      <c r="F414" s="4"/>
      <c r="H414" s="3"/>
      <c r="I414" s="5"/>
      <c r="J414" s="3"/>
      <c r="K414" s="3"/>
      <c r="L414" s="3"/>
      <c r="M414" s="3"/>
      <c r="N414" s="3"/>
      <c r="O414" s="3"/>
      <c r="P414" s="3"/>
      <c r="Q414" s="3">
        <f>SUBTOTAL(3,Q368:Q413)</f>
        <v>0</v>
      </c>
    </row>
    <row r="415" outlineLevel="2" spans="1:17">
      <c r="A415" s="3" t="s">
        <v>1396</v>
      </c>
      <c r="B415" s="3">
        <v>14034</v>
      </c>
      <c r="C415" s="4">
        <v>0.0122065557472696</v>
      </c>
      <c r="D415" s="4">
        <v>135.977</v>
      </c>
      <c r="E415" s="4">
        <v>1429156.64</v>
      </c>
      <c r="F415" s="4">
        <v>5001619.34</v>
      </c>
      <c r="H415" s="3"/>
      <c r="I415" s="5" t="s">
        <v>1395</v>
      </c>
      <c r="J415" s="3"/>
      <c r="K415" s="3"/>
      <c r="L415" s="3"/>
      <c r="M415" s="3"/>
      <c r="N415" s="3"/>
      <c r="O415" s="3" t="str">
        <f>CONCATENATE("PO ",(C415)*1000+1500000,",",D415*1000)</f>
        <v>PO 1500012.20655575,135977</v>
      </c>
      <c r="P415" s="3" t="s">
        <v>1974</v>
      </c>
      <c r="Q415" s="3"/>
    </row>
    <row r="416" outlineLevel="2" spans="1:17">
      <c r="A416" s="3" t="s">
        <v>1396</v>
      </c>
      <c r="B416" s="3">
        <v>14035</v>
      </c>
      <c r="C416" s="4">
        <v>7.06434490939391</v>
      </c>
      <c r="D416" s="4">
        <v>135.797</v>
      </c>
      <c r="E416" s="4">
        <v>1429150.53</v>
      </c>
      <c r="F416" s="4">
        <v>5001622.91</v>
      </c>
      <c r="H416" s="3"/>
      <c r="I416" s="5" t="s">
        <v>1397</v>
      </c>
      <c r="J416" s="3"/>
      <c r="K416" s="3"/>
      <c r="L416" s="3"/>
      <c r="M416" s="3"/>
      <c r="N416" s="3"/>
      <c r="O416" s="3" t="str">
        <f t="shared" ref="O416:O448" si="12">CONCATENATE("PO ",(C416)*1000+1500000,",",D416*1000)</f>
        <v>PO 1507064.34490939,135797</v>
      </c>
      <c r="P416" s="3" t="s">
        <v>1975</v>
      </c>
      <c r="Q416" s="3"/>
    </row>
    <row r="417" outlineLevel="2" spans="1:17">
      <c r="A417" s="3" t="s">
        <v>1396</v>
      </c>
      <c r="B417" s="3">
        <v>14036</v>
      </c>
      <c r="C417" s="4">
        <v>13.4349822851744</v>
      </c>
      <c r="D417" s="4">
        <v>135.546</v>
      </c>
      <c r="E417" s="4">
        <v>1429145.22</v>
      </c>
      <c r="F417" s="4">
        <v>5001626.44</v>
      </c>
      <c r="H417" s="3"/>
      <c r="I417" s="5" t="s">
        <v>1398</v>
      </c>
      <c r="J417" s="3"/>
      <c r="K417" s="3"/>
      <c r="L417" s="3"/>
      <c r="M417" s="3"/>
      <c r="N417" s="3"/>
      <c r="O417" s="3" t="str">
        <f t="shared" si="12"/>
        <v>PO 1513434.98228517,135546</v>
      </c>
      <c r="P417" s="3" t="s">
        <v>1976</v>
      </c>
      <c r="Q417" s="3"/>
    </row>
    <row r="418" outlineLevel="2" spans="1:17">
      <c r="A418" s="3" t="s">
        <v>1396</v>
      </c>
      <c r="B418" s="3">
        <v>14037</v>
      </c>
      <c r="C418" s="4">
        <v>14.9221817772464</v>
      </c>
      <c r="D418" s="4">
        <v>132.896</v>
      </c>
      <c r="E418" s="4">
        <v>1429143.88</v>
      </c>
      <c r="F418" s="4">
        <v>5001627.1</v>
      </c>
      <c r="H418" s="3"/>
      <c r="I418" s="5" t="s">
        <v>1327</v>
      </c>
      <c r="J418" s="3"/>
      <c r="K418" s="3"/>
      <c r="L418" s="3"/>
      <c r="M418" s="3"/>
      <c r="N418" s="3"/>
      <c r="O418" s="3" t="str">
        <f t="shared" si="12"/>
        <v>PO 1514922.18177725,132896</v>
      </c>
      <c r="P418" s="3" t="s">
        <v>1977</v>
      </c>
      <c r="Q418" s="3"/>
    </row>
    <row r="419" outlineLevel="2" spans="1:17">
      <c r="A419" s="3" t="s">
        <v>1396</v>
      </c>
      <c r="B419" s="3">
        <v>15100</v>
      </c>
      <c r="C419" s="4">
        <v>16.0068331971689</v>
      </c>
      <c r="D419" s="4">
        <v>130.706</v>
      </c>
      <c r="E419" s="4">
        <v>1429143.64</v>
      </c>
      <c r="F419" s="4">
        <v>5001628.7</v>
      </c>
      <c r="H419" s="3"/>
      <c r="I419" s="5" t="s">
        <v>242</v>
      </c>
      <c r="J419" s="3"/>
      <c r="K419" s="3"/>
      <c r="L419" s="3"/>
      <c r="M419" s="3"/>
      <c r="N419" s="3"/>
      <c r="O419" s="3" t="str">
        <f t="shared" si="12"/>
        <v>PO 1516006.83319717,130706</v>
      </c>
      <c r="P419" s="3" t="s">
        <v>1978</v>
      </c>
      <c r="Q419" s="3"/>
    </row>
    <row r="420" outlineLevel="2" spans="1:17">
      <c r="A420" s="3" t="s">
        <v>1396</v>
      </c>
      <c r="B420" s="3">
        <v>15101</v>
      </c>
      <c r="C420" s="4">
        <v>17.3609938939199</v>
      </c>
      <c r="D420" s="4">
        <v>128.476</v>
      </c>
      <c r="E420" s="4">
        <v>1429142.62</v>
      </c>
      <c r="F420" s="4">
        <v>5001629.6</v>
      </c>
      <c r="H420" s="3"/>
      <c r="I420" s="5" t="s">
        <v>983</v>
      </c>
      <c r="J420" s="3"/>
      <c r="K420" s="3"/>
      <c r="L420" s="3"/>
      <c r="M420" s="3"/>
      <c r="N420" s="3"/>
      <c r="O420" s="3" t="str">
        <f t="shared" si="12"/>
        <v>PO 1517360.99389392,128476</v>
      </c>
      <c r="P420" s="3" t="s">
        <v>1979</v>
      </c>
      <c r="Q420" s="3"/>
    </row>
    <row r="421" outlineLevel="2" spans="1:17">
      <c r="A421" s="3" t="s">
        <v>1396</v>
      </c>
      <c r="B421" s="3">
        <v>15102</v>
      </c>
      <c r="C421" s="4">
        <v>18.867224199347</v>
      </c>
      <c r="D421" s="4">
        <v>128.016</v>
      </c>
      <c r="E421" s="4">
        <v>1429141.12</v>
      </c>
      <c r="F421" s="4">
        <v>5001630.09</v>
      </c>
      <c r="H421" s="3"/>
      <c r="I421" s="5" t="s">
        <v>983</v>
      </c>
      <c r="J421" s="3"/>
      <c r="K421" s="3"/>
      <c r="L421" s="3"/>
      <c r="M421" s="3"/>
      <c r="N421" s="3"/>
      <c r="O421" s="3" t="str">
        <f t="shared" si="12"/>
        <v>PO 1518867.22419935,128016</v>
      </c>
      <c r="P421" s="3" t="s">
        <v>1980</v>
      </c>
      <c r="Q421" s="3"/>
    </row>
    <row r="422" outlineLevel="2" spans="1:17">
      <c r="A422" s="3" t="s">
        <v>1396</v>
      </c>
      <c r="B422" s="3">
        <v>15103</v>
      </c>
      <c r="C422" s="4">
        <v>21.5397917586178</v>
      </c>
      <c r="D422" s="4">
        <v>128.886</v>
      </c>
      <c r="E422" s="4">
        <v>1429138.4</v>
      </c>
      <c r="F422" s="4">
        <v>5001630.82</v>
      </c>
      <c r="H422" s="3"/>
      <c r="I422" s="5" t="s">
        <v>983</v>
      </c>
      <c r="J422" s="3"/>
      <c r="K422" s="3"/>
      <c r="L422" s="3"/>
      <c r="M422" s="3"/>
      <c r="N422" s="3"/>
      <c r="O422" s="3" t="str">
        <f t="shared" si="12"/>
        <v>PO 1521539.79175862,128886</v>
      </c>
      <c r="P422" s="3" t="s">
        <v>1981</v>
      </c>
      <c r="Q422" s="3"/>
    </row>
    <row r="423" outlineLevel="2" spans="1:17">
      <c r="A423" s="3" t="s">
        <v>1396</v>
      </c>
      <c r="B423" s="3">
        <v>15104</v>
      </c>
      <c r="C423" s="4">
        <v>23.0972697301802</v>
      </c>
      <c r="D423" s="4">
        <v>129.296</v>
      </c>
      <c r="E423" s="4">
        <v>1429137.12</v>
      </c>
      <c r="F423" s="4">
        <v>5001631.71</v>
      </c>
      <c r="H423" s="3"/>
      <c r="I423" s="5" t="s">
        <v>236</v>
      </c>
      <c r="J423" s="3"/>
      <c r="K423" s="3"/>
      <c r="L423" s="3"/>
      <c r="M423" s="3"/>
      <c r="N423" s="3"/>
      <c r="O423" s="3" t="str">
        <f t="shared" si="12"/>
        <v>PO 1523097.26973018,129296</v>
      </c>
      <c r="P423" s="3" t="s">
        <v>1982</v>
      </c>
      <c r="Q423" s="3"/>
    </row>
    <row r="424" outlineLevel="2" spans="1:17">
      <c r="A424" s="3" t="s">
        <v>1396</v>
      </c>
      <c r="B424" s="3">
        <v>15105</v>
      </c>
      <c r="C424" s="4">
        <v>24.761470654923</v>
      </c>
      <c r="D424" s="4">
        <v>129.846</v>
      </c>
      <c r="E424" s="4">
        <v>1429135.92</v>
      </c>
      <c r="F424" s="4">
        <v>5001632.92</v>
      </c>
      <c r="H424" s="3"/>
      <c r="I424" s="5" t="s">
        <v>236</v>
      </c>
      <c r="J424" s="3"/>
      <c r="K424" s="3"/>
      <c r="L424" s="3"/>
      <c r="M424" s="3"/>
      <c r="N424" s="3"/>
      <c r="O424" s="3" t="str">
        <f t="shared" si="12"/>
        <v>PO 1524761.47065492,129846</v>
      </c>
      <c r="P424" s="3" t="s">
        <v>1983</v>
      </c>
      <c r="Q424" s="3"/>
    </row>
    <row r="425" outlineLevel="2" spans="1:17">
      <c r="A425" s="3" t="s">
        <v>1396</v>
      </c>
      <c r="B425" s="3">
        <v>15106</v>
      </c>
      <c r="C425" s="4">
        <v>29.6066338682442</v>
      </c>
      <c r="D425" s="4">
        <v>130.096</v>
      </c>
      <c r="E425" s="4">
        <v>1429131.89</v>
      </c>
      <c r="F425" s="4">
        <v>5001635.61</v>
      </c>
      <c r="H425" s="3"/>
      <c r="I425" s="5" t="s">
        <v>236</v>
      </c>
      <c r="J425" s="3"/>
      <c r="K425" s="3"/>
      <c r="L425" s="3"/>
      <c r="M425" s="3"/>
      <c r="N425" s="3"/>
      <c r="O425" s="3" t="str">
        <f t="shared" si="12"/>
        <v>PO 1529606.63386824,130096</v>
      </c>
      <c r="P425" s="3" t="s">
        <v>1984</v>
      </c>
      <c r="Q425" s="3"/>
    </row>
    <row r="426" outlineLevel="2" spans="1:17">
      <c r="A426" s="3" t="s">
        <v>1396</v>
      </c>
      <c r="B426" s="3">
        <v>15107</v>
      </c>
      <c r="C426" s="4">
        <v>35.3307496237506</v>
      </c>
      <c r="D426" s="4">
        <v>129.665</v>
      </c>
      <c r="E426" s="4">
        <v>1429126.98</v>
      </c>
      <c r="F426" s="4">
        <v>5001638.56</v>
      </c>
      <c r="H426" s="3"/>
      <c r="I426" s="5" t="s">
        <v>236</v>
      </c>
      <c r="J426" s="3"/>
      <c r="K426" s="3"/>
      <c r="L426" s="3"/>
      <c r="M426" s="3"/>
      <c r="N426" s="3"/>
      <c r="O426" s="3" t="str">
        <f t="shared" si="12"/>
        <v>PO 1535330.74962375,129665</v>
      </c>
      <c r="P426" s="3" t="s">
        <v>1985</v>
      </c>
      <c r="Q426" s="3"/>
    </row>
    <row r="427" outlineLevel="2" spans="1:17">
      <c r="A427" s="3" t="s">
        <v>1396</v>
      </c>
      <c r="B427" s="3">
        <v>15108</v>
      </c>
      <c r="C427" s="4">
        <v>38.470276175054</v>
      </c>
      <c r="D427" s="4">
        <v>129.825</v>
      </c>
      <c r="E427" s="4">
        <v>1429124.36</v>
      </c>
      <c r="F427" s="4">
        <v>5001640.29</v>
      </c>
      <c r="H427" s="3"/>
      <c r="I427" s="5" t="s">
        <v>236</v>
      </c>
      <c r="J427" s="3"/>
      <c r="K427" s="3"/>
      <c r="L427" s="3"/>
      <c r="M427" s="3"/>
      <c r="N427" s="3"/>
      <c r="O427" s="3" t="str">
        <f t="shared" si="12"/>
        <v>PO 1538470.27617505,129825</v>
      </c>
      <c r="P427" s="3" t="s">
        <v>1986</v>
      </c>
      <c r="Q427" s="3"/>
    </row>
    <row r="428" outlineLevel="2" spans="1:17">
      <c r="A428" s="3" t="s">
        <v>1396</v>
      </c>
      <c r="B428" s="3">
        <v>15109</v>
      </c>
      <c r="C428" s="4">
        <v>41.9308729813347</v>
      </c>
      <c r="D428" s="4">
        <v>129.745</v>
      </c>
      <c r="E428" s="4">
        <v>1429121.06</v>
      </c>
      <c r="F428" s="4">
        <v>5001641.55</v>
      </c>
      <c r="H428" s="3"/>
      <c r="I428" s="5" t="s">
        <v>236</v>
      </c>
      <c r="J428" s="3"/>
      <c r="K428" s="3"/>
      <c r="L428" s="3"/>
      <c r="M428" s="3"/>
      <c r="N428" s="3"/>
      <c r="O428" s="3" t="str">
        <f t="shared" si="12"/>
        <v>PO 1541930.87298133,129745</v>
      </c>
      <c r="P428" s="3" t="s">
        <v>1987</v>
      </c>
      <c r="Q428" s="3"/>
    </row>
    <row r="429" outlineLevel="2" spans="1:17">
      <c r="A429" s="3" t="s">
        <v>1396</v>
      </c>
      <c r="B429" s="3">
        <v>15110</v>
      </c>
      <c r="C429" s="4">
        <v>43.6894027080148</v>
      </c>
      <c r="D429" s="4">
        <v>129.695</v>
      </c>
      <c r="E429" s="4">
        <v>1429119.58</v>
      </c>
      <c r="F429" s="4">
        <v>5001642.5</v>
      </c>
      <c r="H429" s="3"/>
      <c r="I429" s="5" t="s">
        <v>236</v>
      </c>
      <c r="J429" s="3"/>
      <c r="K429" s="3"/>
      <c r="L429" s="3"/>
      <c r="M429" s="3"/>
      <c r="N429" s="3"/>
      <c r="O429" s="3" t="str">
        <f t="shared" si="12"/>
        <v>PO 1543689.40270801,129695</v>
      </c>
      <c r="P429" s="3" t="s">
        <v>1988</v>
      </c>
      <c r="Q429" s="3"/>
    </row>
    <row r="430" outlineLevel="2" spans="1:17">
      <c r="A430" s="3" t="s">
        <v>1396</v>
      </c>
      <c r="B430" s="3">
        <v>15111</v>
      </c>
      <c r="C430" s="4">
        <v>45.4106917915459</v>
      </c>
      <c r="D430" s="4">
        <v>128.925</v>
      </c>
      <c r="E430" s="4">
        <v>1429117.97</v>
      </c>
      <c r="F430" s="4">
        <v>5001643.17</v>
      </c>
      <c r="H430" s="3"/>
      <c r="I430" s="5" t="s">
        <v>1525</v>
      </c>
      <c r="J430" s="3"/>
      <c r="K430" s="3"/>
      <c r="L430" s="3"/>
      <c r="M430" s="3"/>
      <c r="N430" s="3"/>
      <c r="O430" s="3" t="str">
        <f t="shared" si="12"/>
        <v>PO 1545410.69179155,128925</v>
      </c>
      <c r="P430" s="3" t="s">
        <v>1989</v>
      </c>
      <c r="Q430" s="3"/>
    </row>
    <row r="431" outlineLevel="2" spans="1:17">
      <c r="A431" s="3" t="s">
        <v>1396</v>
      </c>
      <c r="B431" s="3">
        <v>15112</v>
      </c>
      <c r="C431" s="4">
        <v>46.0409436152397</v>
      </c>
      <c r="D431" s="4">
        <v>128.645</v>
      </c>
      <c r="E431" s="4">
        <v>1429117.39</v>
      </c>
      <c r="F431" s="4">
        <v>5001643.43</v>
      </c>
      <c r="H431" s="3"/>
      <c r="I431" s="5" t="s">
        <v>480</v>
      </c>
      <c r="J431" s="3"/>
      <c r="K431" s="3"/>
      <c r="L431" s="3"/>
      <c r="M431" s="3"/>
      <c r="N431" s="3"/>
      <c r="O431" s="3" t="str">
        <f t="shared" si="12"/>
        <v>PO 1546040.94361524,128645</v>
      </c>
      <c r="P431" s="3" t="s">
        <v>1990</v>
      </c>
      <c r="Q431" s="3"/>
    </row>
    <row r="432" outlineLevel="2" spans="1:17">
      <c r="A432" s="3" t="s">
        <v>1396</v>
      </c>
      <c r="B432" s="3">
        <v>15113</v>
      </c>
      <c r="C432" s="4">
        <v>48.015318690947</v>
      </c>
      <c r="D432" s="4">
        <v>128.155</v>
      </c>
      <c r="E432" s="4">
        <v>1429115.62</v>
      </c>
      <c r="F432" s="4">
        <v>5001644.32</v>
      </c>
      <c r="H432" s="3"/>
      <c r="I432" s="5" t="s">
        <v>480</v>
      </c>
      <c r="J432" s="3"/>
      <c r="K432" s="3"/>
      <c r="L432" s="3"/>
      <c r="M432" s="3"/>
      <c r="N432" s="3"/>
      <c r="O432" s="3" t="str">
        <f t="shared" si="12"/>
        <v>PO 1548015.31869095,128155</v>
      </c>
      <c r="P432" s="3" t="s">
        <v>1991</v>
      </c>
      <c r="Q432" s="3"/>
    </row>
    <row r="433" outlineLevel="2" spans="1:17">
      <c r="A433" s="3" t="s">
        <v>1396</v>
      </c>
      <c r="B433" s="3">
        <v>15114</v>
      </c>
      <c r="C433" s="4">
        <v>50.1931611774336</v>
      </c>
      <c r="D433" s="4">
        <v>128.775</v>
      </c>
      <c r="E433" s="4">
        <v>1429113.74</v>
      </c>
      <c r="F433" s="4">
        <v>5001645.42</v>
      </c>
      <c r="H433" s="3"/>
      <c r="I433" s="5" t="s">
        <v>480</v>
      </c>
      <c r="J433" s="3"/>
      <c r="K433" s="3"/>
      <c r="L433" s="3"/>
      <c r="M433" s="3"/>
      <c r="N433" s="3"/>
      <c r="O433" s="3" t="str">
        <f t="shared" si="12"/>
        <v>PO 1550193.16117743,128775</v>
      </c>
      <c r="P433" s="3" t="s">
        <v>1992</v>
      </c>
      <c r="Q433" s="3"/>
    </row>
    <row r="434" outlineLevel="2" spans="1:17">
      <c r="A434" s="3" t="s">
        <v>1396</v>
      </c>
      <c r="B434" s="3">
        <v>15115</v>
      </c>
      <c r="C434" s="4">
        <v>52.787164055269</v>
      </c>
      <c r="D434" s="4">
        <v>128.704</v>
      </c>
      <c r="E434" s="4">
        <v>1429111.41</v>
      </c>
      <c r="F434" s="4">
        <v>5001646.58</v>
      </c>
      <c r="H434" s="3"/>
      <c r="I434" s="5" t="s">
        <v>480</v>
      </c>
      <c r="J434" s="3"/>
      <c r="K434" s="3"/>
      <c r="L434" s="3"/>
      <c r="M434" s="3"/>
      <c r="N434" s="3"/>
      <c r="O434" s="3" t="str">
        <f t="shared" si="12"/>
        <v>PO 1552787.16405527,128704</v>
      </c>
      <c r="P434" s="3" t="s">
        <v>1993</v>
      </c>
      <c r="Q434" s="3"/>
    </row>
    <row r="435" outlineLevel="2" spans="1:17">
      <c r="A435" s="3" t="s">
        <v>1396</v>
      </c>
      <c r="B435" s="3">
        <v>15116</v>
      </c>
      <c r="C435" s="4">
        <v>55.2919785231054</v>
      </c>
      <c r="D435" s="4">
        <v>128.664</v>
      </c>
      <c r="E435" s="4">
        <v>1429109.39</v>
      </c>
      <c r="F435" s="4">
        <v>5001648.08</v>
      </c>
      <c r="H435" s="3"/>
      <c r="I435" s="5" t="s">
        <v>480</v>
      </c>
      <c r="J435" s="3"/>
      <c r="K435" s="3"/>
      <c r="L435" s="3"/>
      <c r="M435" s="3"/>
      <c r="N435" s="3"/>
      <c r="O435" s="3" t="str">
        <f t="shared" si="12"/>
        <v>PO 1555291.97852311,128664</v>
      </c>
      <c r="P435" s="3" t="s">
        <v>1994</v>
      </c>
      <c r="Q435" s="3"/>
    </row>
    <row r="436" outlineLevel="2" spans="1:17">
      <c r="A436" s="3" t="s">
        <v>1396</v>
      </c>
      <c r="B436" s="3">
        <v>15117</v>
      </c>
      <c r="C436" s="4">
        <v>60.7744692198016</v>
      </c>
      <c r="D436" s="4">
        <v>128.544</v>
      </c>
      <c r="E436" s="4">
        <v>1429105.12</v>
      </c>
      <c r="F436" s="4">
        <v>5001651.6</v>
      </c>
      <c r="H436" s="3"/>
      <c r="I436" s="5" t="s">
        <v>480</v>
      </c>
      <c r="J436" s="3"/>
      <c r="K436" s="3"/>
      <c r="L436" s="3"/>
      <c r="M436" s="3"/>
      <c r="N436" s="3"/>
      <c r="O436" s="3" t="str">
        <f t="shared" si="12"/>
        <v>PO 1560774.4692198,128544</v>
      </c>
      <c r="P436" s="3" t="s">
        <v>1995</v>
      </c>
      <c r="Q436" s="3"/>
    </row>
    <row r="437" outlineLevel="2" spans="1:17">
      <c r="A437" s="3" t="s">
        <v>1396</v>
      </c>
      <c r="B437" s="3">
        <v>15118</v>
      </c>
      <c r="C437" s="4">
        <v>63.3216387106335</v>
      </c>
      <c r="D437" s="4">
        <v>128.324</v>
      </c>
      <c r="E437" s="4">
        <v>1429102.91</v>
      </c>
      <c r="F437" s="4">
        <v>5001652.87</v>
      </c>
      <c r="H437" s="3"/>
      <c r="I437" s="5" t="s">
        <v>480</v>
      </c>
      <c r="J437" s="3"/>
      <c r="K437" s="3"/>
      <c r="L437" s="3"/>
      <c r="M437" s="3"/>
      <c r="N437" s="3"/>
      <c r="O437" s="3" t="str">
        <f t="shared" si="12"/>
        <v>PO 1563321.63871063,128324</v>
      </c>
      <c r="P437" s="3" t="s">
        <v>1996</v>
      </c>
      <c r="Q437" s="3"/>
    </row>
    <row r="438" outlineLevel="2" spans="1:17">
      <c r="A438" s="3" t="s">
        <v>1396</v>
      </c>
      <c r="B438" s="3">
        <v>15119</v>
      </c>
      <c r="C438" s="4">
        <v>66.4713102700156</v>
      </c>
      <c r="D438" s="4">
        <v>128.324</v>
      </c>
      <c r="E438" s="4">
        <v>1429100.39</v>
      </c>
      <c r="F438" s="4">
        <v>5001654.78</v>
      </c>
      <c r="H438" s="3"/>
      <c r="I438" s="5" t="s">
        <v>480</v>
      </c>
      <c r="J438" s="3"/>
      <c r="K438" s="3"/>
      <c r="L438" s="3"/>
      <c r="M438" s="3"/>
      <c r="N438" s="3"/>
      <c r="O438" s="3" t="str">
        <f t="shared" si="12"/>
        <v>PO 1566471.31027002,128324</v>
      </c>
      <c r="P438" s="3" t="s">
        <v>1997</v>
      </c>
      <c r="Q438" s="3"/>
    </row>
    <row r="439" outlineLevel="2" spans="1:17">
      <c r="A439" s="3" t="s">
        <v>1396</v>
      </c>
      <c r="B439" s="3">
        <v>15120</v>
      </c>
      <c r="C439" s="4">
        <v>67.9268544022096</v>
      </c>
      <c r="D439" s="4">
        <v>128.144</v>
      </c>
      <c r="E439" s="4">
        <v>1429099.18</v>
      </c>
      <c r="F439" s="4">
        <v>5001655.59</v>
      </c>
      <c r="H439" s="3"/>
      <c r="I439" s="5" t="s">
        <v>480</v>
      </c>
      <c r="J439" s="3"/>
      <c r="K439" s="3"/>
      <c r="L439" s="3"/>
      <c r="M439" s="3"/>
      <c r="N439" s="3"/>
      <c r="O439" s="3" t="str">
        <f t="shared" si="12"/>
        <v>PO 1567926.85440221,128144</v>
      </c>
      <c r="P439" s="3" t="s">
        <v>1998</v>
      </c>
      <c r="Q439" s="3"/>
    </row>
    <row r="440" outlineLevel="2" spans="1:17">
      <c r="A440" s="3" t="s">
        <v>1396</v>
      </c>
      <c r="B440" s="3">
        <v>15121</v>
      </c>
      <c r="C440" s="4">
        <v>69.2306405358454</v>
      </c>
      <c r="D440" s="4">
        <v>128.414</v>
      </c>
      <c r="E440" s="4">
        <v>1429098.36</v>
      </c>
      <c r="F440" s="4">
        <v>5001656.73</v>
      </c>
      <c r="H440" s="3"/>
      <c r="I440" s="5" t="s">
        <v>480</v>
      </c>
      <c r="J440" s="3"/>
      <c r="K440" s="3"/>
      <c r="L440" s="3"/>
      <c r="M440" s="3"/>
      <c r="N440" s="3"/>
      <c r="O440" s="3" t="str">
        <f t="shared" si="12"/>
        <v>PO 1569230.64053585,128414</v>
      </c>
      <c r="P440" s="3" t="s">
        <v>1999</v>
      </c>
      <c r="Q440" s="3"/>
    </row>
    <row r="441" outlineLevel="2" spans="1:17">
      <c r="A441" s="3" t="s">
        <v>1396</v>
      </c>
      <c r="B441" s="3">
        <v>15123</v>
      </c>
      <c r="C441" s="4">
        <v>70.1694511092575</v>
      </c>
      <c r="D441" s="4">
        <v>128.609</v>
      </c>
      <c r="E441" s="4">
        <v>1429097.4</v>
      </c>
      <c r="F441" s="4">
        <v>5001657.45</v>
      </c>
      <c r="H441" s="3"/>
      <c r="I441" s="5" t="s">
        <v>1525</v>
      </c>
      <c r="J441" s="3"/>
      <c r="K441" s="3"/>
      <c r="L441" s="3"/>
      <c r="M441" s="3"/>
      <c r="N441" s="3"/>
      <c r="O441" s="3" t="str">
        <f t="shared" si="12"/>
        <v>PO 1570169.45110926,128609</v>
      </c>
      <c r="P441" s="3" t="s">
        <v>2000</v>
      </c>
      <c r="Q441" s="3"/>
    </row>
    <row r="442" outlineLevel="2" spans="1:17">
      <c r="A442" s="3" t="s">
        <v>1396</v>
      </c>
      <c r="B442" s="3">
        <v>15125</v>
      </c>
      <c r="C442" s="4">
        <v>71.7596366279825</v>
      </c>
      <c r="D442" s="4">
        <v>130.383</v>
      </c>
      <c r="E442" s="4">
        <v>1429095.91</v>
      </c>
      <c r="F442" s="4">
        <v>5001657.59</v>
      </c>
      <c r="H442" s="3"/>
      <c r="I442" s="5" t="s">
        <v>412</v>
      </c>
      <c r="J442" s="3"/>
      <c r="K442" s="3"/>
      <c r="L442" s="3"/>
      <c r="M442" s="3"/>
      <c r="N442" s="3"/>
      <c r="O442" s="3" t="str">
        <f t="shared" si="12"/>
        <v>PO 1571759.63662798,130383</v>
      </c>
      <c r="P442" s="3" t="s">
        <v>2001</v>
      </c>
      <c r="Q442" s="3"/>
    </row>
    <row r="443" outlineLevel="2" spans="1:17">
      <c r="A443" s="3" t="s">
        <v>1396</v>
      </c>
      <c r="B443" s="3">
        <v>15124</v>
      </c>
      <c r="C443" s="4">
        <v>72.0514963689769</v>
      </c>
      <c r="D443" s="4">
        <v>130.503</v>
      </c>
      <c r="E443" s="4">
        <v>1429095.71</v>
      </c>
      <c r="F443" s="4">
        <v>5001657.82</v>
      </c>
      <c r="H443" s="3"/>
      <c r="I443" s="5" t="s">
        <v>412</v>
      </c>
      <c r="J443" s="3"/>
      <c r="K443" s="3"/>
      <c r="L443" s="3"/>
      <c r="M443" s="3"/>
      <c r="N443" s="3"/>
      <c r="O443" s="3" t="str">
        <f t="shared" si="12"/>
        <v>PO 1572051.49636898,130503</v>
      </c>
      <c r="P443" s="3" t="s">
        <v>2002</v>
      </c>
      <c r="Q443" s="3"/>
    </row>
    <row r="444" outlineLevel="2" spans="1:17">
      <c r="A444" s="3" t="s">
        <v>1396</v>
      </c>
      <c r="B444" s="3">
        <v>14033</v>
      </c>
      <c r="C444" s="4">
        <v>75.0445175143443</v>
      </c>
      <c r="D444" s="4">
        <v>131.933</v>
      </c>
      <c r="E444" s="4">
        <v>1429092.67</v>
      </c>
      <c r="F444" s="4">
        <v>5001658.6</v>
      </c>
      <c r="H444" s="3"/>
      <c r="I444" s="5" t="s">
        <v>1327</v>
      </c>
      <c r="J444" s="3"/>
      <c r="K444" s="3"/>
      <c r="L444" s="3"/>
      <c r="M444" s="3"/>
      <c r="N444" s="3"/>
      <c r="O444" s="3" t="str">
        <f t="shared" si="12"/>
        <v>PO 1575044.51751434,131933</v>
      </c>
      <c r="P444" s="3" t="s">
        <v>2003</v>
      </c>
      <c r="Q444" s="3"/>
    </row>
    <row r="445" outlineLevel="2" spans="1:17">
      <c r="A445" s="3" t="s">
        <v>1396</v>
      </c>
      <c r="B445" s="3">
        <v>14032</v>
      </c>
      <c r="C445" s="4">
        <v>75.8444626125273</v>
      </c>
      <c r="D445" s="4">
        <v>131.913</v>
      </c>
      <c r="E445" s="4">
        <v>1429092.1</v>
      </c>
      <c r="F445" s="4">
        <v>5001659.2</v>
      </c>
      <c r="H445" s="3"/>
      <c r="I445" s="5" t="s">
        <v>1327</v>
      </c>
      <c r="J445" s="3"/>
      <c r="K445" s="3"/>
      <c r="L445" s="3"/>
      <c r="M445" s="3"/>
      <c r="N445" s="3"/>
      <c r="O445" s="3" t="str">
        <f t="shared" si="12"/>
        <v>PO 1575844.46261253,131913</v>
      </c>
      <c r="P445" s="3" t="s">
        <v>2004</v>
      </c>
      <c r="Q445" s="3"/>
    </row>
    <row r="446" outlineLevel="2" spans="1:17">
      <c r="A446" s="3" t="s">
        <v>1396</v>
      </c>
      <c r="B446" s="3">
        <v>14031</v>
      </c>
      <c r="C446" s="4">
        <v>78.9032167210797</v>
      </c>
      <c r="D446" s="4">
        <v>135.403</v>
      </c>
      <c r="E446" s="4">
        <v>1429089.37</v>
      </c>
      <c r="F446" s="4">
        <v>5001660.6</v>
      </c>
      <c r="H446" s="3"/>
      <c r="I446" s="5" t="s">
        <v>1398</v>
      </c>
      <c r="J446" s="3"/>
      <c r="K446" s="3"/>
      <c r="L446" s="3"/>
      <c r="M446" s="3"/>
      <c r="N446" s="3"/>
      <c r="O446" s="3" t="str">
        <f t="shared" si="12"/>
        <v>PO 1578903.21672108,135403</v>
      </c>
      <c r="P446" s="3" t="s">
        <v>2005</v>
      </c>
      <c r="Q446" s="3"/>
    </row>
    <row r="447" outlineLevel="2" spans="1:17">
      <c r="A447" s="3" t="s">
        <v>1396</v>
      </c>
      <c r="B447" s="3">
        <v>14030</v>
      </c>
      <c r="C447" s="4">
        <v>82.7690127340591</v>
      </c>
      <c r="D447" s="4">
        <v>135.463</v>
      </c>
      <c r="E447" s="4">
        <v>1429086.16</v>
      </c>
      <c r="F447" s="4">
        <v>5001662.76</v>
      </c>
      <c r="H447" s="3"/>
      <c r="I447" s="5" t="s">
        <v>1395</v>
      </c>
      <c r="J447" s="3"/>
      <c r="K447" s="3"/>
      <c r="L447" s="3"/>
      <c r="M447" s="3"/>
      <c r="N447" s="3"/>
      <c r="O447" s="3" t="str">
        <f t="shared" si="12"/>
        <v>PO 1582769.01273406,135463</v>
      </c>
      <c r="P447" s="3" t="s">
        <v>2006</v>
      </c>
      <c r="Q447" s="3"/>
    </row>
    <row r="448" outlineLevel="2" spans="1:17">
      <c r="A448" s="3" t="s">
        <v>1396</v>
      </c>
      <c r="B448" s="3">
        <v>14029</v>
      </c>
      <c r="C448" s="4">
        <v>90.5302643815769</v>
      </c>
      <c r="D448" s="4">
        <v>135.393</v>
      </c>
      <c r="E448" s="4">
        <v>1429079.57</v>
      </c>
      <c r="F448" s="4">
        <v>5001666.86</v>
      </c>
      <c r="H448" s="3"/>
      <c r="I448" s="5" t="s">
        <v>1397</v>
      </c>
      <c r="J448" s="3"/>
      <c r="K448" s="3"/>
      <c r="L448" s="3"/>
      <c r="M448" s="3"/>
      <c r="N448" s="3">
        <v>1500000</v>
      </c>
      <c r="O448" s="3" t="str">
        <f t="shared" si="12"/>
        <v>PO 1590530.26438158,135393</v>
      </c>
      <c r="P448" s="3" t="s">
        <v>2007</v>
      </c>
      <c r="Q448" s="3"/>
    </row>
    <row r="449" outlineLevel="1" spans="1:17">
      <c r="A449" s="3">
        <f>SUBTOTAL(3,A415:A448)</f>
        <v>34</v>
      </c>
      <c r="B449" s="3"/>
      <c r="C449" s="4"/>
      <c r="D449" s="4"/>
      <c r="E449" s="4"/>
      <c r="F449" s="4"/>
      <c r="H449" s="3"/>
      <c r="I449" s="5"/>
      <c r="J449" s="3"/>
      <c r="K449" s="3"/>
      <c r="L449" s="3"/>
      <c r="M449" s="3"/>
      <c r="N449" s="3"/>
      <c r="O449" s="3"/>
      <c r="P449" s="3"/>
      <c r="Q449" s="3">
        <f>SUBTOTAL(3,Q415:Q448)</f>
        <v>0</v>
      </c>
    </row>
    <row r="450" outlineLevel="2" spans="1:17">
      <c r="A450" s="3" t="s">
        <v>1403</v>
      </c>
      <c r="B450" s="3">
        <v>15126</v>
      </c>
      <c r="C450" s="4">
        <v>-15.2951910418054</v>
      </c>
      <c r="D450" s="4">
        <v>128.318</v>
      </c>
      <c r="E450" s="4">
        <v>1429099.6</v>
      </c>
      <c r="F450" s="4">
        <v>5000733.71</v>
      </c>
      <c r="H450" s="3"/>
      <c r="I450" s="5" t="s">
        <v>1533</v>
      </c>
      <c r="J450" s="3"/>
      <c r="K450" s="3"/>
      <c r="L450" s="3"/>
      <c r="M450" s="3"/>
      <c r="N450" s="3">
        <v>2000000</v>
      </c>
      <c r="O450" s="3" t="str">
        <f>CONCATENATE("PO ",(C450)*1000+2000000,",",D450*1000)</f>
        <v>PO 1984704.80895819,128318</v>
      </c>
      <c r="P450" s="3" t="s">
        <v>2008</v>
      </c>
      <c r="Q450" s="3"/>
    </row>
    <row r="451" outlineLevel="2" spans="1:17">
      <c r="A451" s="3" t="s">
        <v>1403</v>
      </c>
      <c r="B451" s="3">
        <v>15127</v>
      </c>
      <c r="C451" s="4">
        <v>-12.4006503458658</v>
      </c>
      <c r="D451" s="4">
        <v>128.358</v>
      </c>
      <c r="E451" s="4">
        <v>1429096.56</v>
      </c>
      <c r="F451" s="4">
        <v>5000733.6</v>
      </c>
      <c r="H451" s="3"/>
      <c r="I451" s="5" t="s">
        <v>412</v>
      </c>
      <c r="J451" s="3"/>
      <c r="K451" s="3"/>
      <c r="L451" s="3"/>
      <c r="M451" s="3"/>
      <c r="N451" s="3"/>
      <c r="O451" s="3" t="str">
        <f t="shared" ref="O451:O496" si="13">CONCATENATE("PO ",(C451)*1000+2000000,",",D451*1000)</f>
        <v>PO 1987599.34965413,128358</v>
      </c>
      <c r="P451" s="3" t="s">
        <v>2009</v>
      </c>
      <c r="Q451" s="3"/>
    </row>
    <row r="452" outlineLevel="2" spans="1:17">
      <c r="A452" s="3" t="s">
        <v>1403</v>
      </c>
      <c r="B452" s="3">
        <v>15128</v>
      </c>
      <c r="C452" s="4">
        <v>-9.08199807324912</v>
      </c>
      <c r="D452" s="4">
        <v>128.217</v>
      </c>
      <c r="E452" s="4">
        <v>1429093.64</v>
      </c>
      <c r="F452" s="4">
        <v>5000731.94</v>
      </c>
      <c r="H452" s="3"/>
      <c r="I452" s="5" t="s">
        <v>412</v>
      </c>
      <c r="J452" s="3"/>
      <c r="K452" s="3"/>
      <c r="L452" s="3"/>
      <c r="M452" s="3"/>
      <c r="N452" s="3"/>
      <c r="O452" s="3" t="str">
        <f t="shared" si="13"/>
        <v>PO 1990918.00192675,128217</v>
      </c>
      <c r="P452" s="3" t="s">
        <v>2010</v>
      </c>
      <c r="Q452" s="3"/>
    </row>
    <row r="453" outlineLevel="2" spans="1:17">
      <c r="A453" s="3" t="s">
        <v>1403</v>
      </c>
      <c r="B453" s="3">
        <v>15129</v>
      </c>
      <c r="C453" s="4">
        <v>-5.71476062514836</v>
      </c>
      <c r="D453" s="4">
        <v>127.727</v>
      </c>
      <c r="E453" s="4">
        <v>1429090.3</v>
      </c>
      <c r="F453" s="4">
        <v>5000731.24</v>
      </c>
      <c r="H453" s="3"/>
      <c r="I453" s="5" t="s">
        <v>412</v>
      </c>
      <c r="J453" s="3"/>
      <c r="K453" s="3"/>
      <c r="L453" s="3"/>
      <c r="M453" s="3"/>
      <c r="N453" s="3"/>
      <c r="O453" s="3" t="str">
        <f t="shared" si="13"/>
        <v>PO 1994285.23937485,127727</v>
      </c>
      <c r="P453" s="3" t="s">
        <v>2011</v>
      </c>
      <c r="Q453" s="3"/>
    </row>
    <row r="454" outlineLevel="2" spans="1:17">
      <c r="A454" s="3" t="s">
        <v>1403</v>
      </c>
      <c r="B454" s="3">
        <v>15130</v>
      </c>
      <c r="C454" s="4">
        <v>-2.16353160386859</v>
      </c>
      <c r="D454" s="4">
        <v>126.757</v>
      </c>
      <c r="E454" s="4">
        <v>1429086.89</v>
      </c>
      <c r="F454" s="4">
        <v>5000730.11</v>
      </c>
      <c r="H454" s="3"/>
      <c r="I454" s="5" t="s">
        <v>412</v>
      </c>
      <c r="J454" s="3"/>
      <c r="K454" s="3"/>
      <c r="L454" s="3"/>
      <c r="M454" s="3"/>
      <c r="N454" s="3"/>
      <c r="O454" s="3" t="str">
        <f t="shared" si="13"/>
        <v>PO 1997836.46839613,126757</v>
      </c>
      <c r="P454" s="3" t="s">
        <v>2012</v>
      </c>
      <c r="Q454" s="3"/>
    </row>
    <row r="455" outlineLevel="2" spans="1:17">
      <c r="A455" s="3" t="s">
        <v>1403</v>
      </c>
      <c r="B455" s="3">
        <v>15131</v>
      </c>
      <c r="C455" s="4">
        <v>-1.52525702727908</v>
      </c>
      <c r="D455" s="4">
        <v>126.527</v>
      </c>
      <c r="E455" s="4">
        <v>1429086.15</v>
      </c>
      <c r="F455" s="4">
        <v>5000730.02</v>
      </c>
      <c r="H455" s="3"/>
      <c r="I455" s="5" t="s">
        <v>236</v>
      </c>
      <c r="J455" s="3"/>
      <c r="K455" s="3"/>
      <c r="L455" s="3"/>
      <c r="M455" s="3"/>
      <c r="N455" s="3"/>
      <c r="O455" s="3" t="str">
        <f t="shared" si="13"/>
        <v>PO 1998474.74297272,126527</v>
      </c>
      <c r="P455" s="3" t="s">
        <v>2013</v>
      </c>
      <c r="Q455" s="3"/>
    </row>
    <row r="456" outlineLevel="2" spans="1:17">
      <c r="A456" s="3" t="s">
        <v>1403</v>
      </c>
      <c r="B456" s="3">
        <v>15132</v>
      </c>
      <c r="C456" s="4">
        <v>0.40600591930384</v>
      </c>
      <c r="D456" s="4">
        <v>126.447</v>
      </c>
      <c r="E456" s="4">
        <v>1429085.39</v>
      </c>
      <c r="F456" s="4">
        <v>5000729.38</v>
      </c>
      <c r="H456" s="3"/>
      <c r="I456" s="5" t="s">
        <v>236</v>
      </c>
      <c r="J456" s="3"/>
      <c r="K456" s="3"/>
      <c r="L456" s="3"/>
      <c r="M456" s="3"/>
      <c r="N456" s="3"/>
      <c r="O456" s="3" t="str">
        <f t="shared" si="13"/>
        <v>PO 2000406.0059193,126447</v>
      </c>
      <c r="P456" s="3" t="s">
        <v>2014</v>
      </c>
      <c r="Q456" s="3"/>
    </row>
    <row r="457" outlineLevel="2" spans="1:17">
      <c r="A457" s="3" t="s">
        <v>1403</v>
      </c>
      <c r="B457" s="3">
        <v>15133</v>
      </c>
      <c r="C457" s="4">
        <v>0.501466848648955</v>
      </c>
      <c r="D457" s="4">
        <v>126.217</v>
      </c>
      <c r="E457" s="4">
        <v>1429085.26</v>
      </c>
      <c r="F457" s="4">
        <v>5000729.41</v>
      </c>
      <c r="H457" s="3"/>
      <c r="I457" s="5" t="s">
        <v>1525</v>
      </c>
      <c r="J457" s="3"/>
      <c r="K457" s="3"/>
      <c r="L457" s="3"/>
      <c r="M457" s="3"/>
      <c r="N457" s="3"/>
      <c r="O457" s="3" t="str">
        <f t="shared" si="13"/>
        <v>PO 2000501.46684865,126217</v>
      </c>
      <c r="P457" s="3" t="s">
        <v>2015</v>
      </c>
      <c r="Q457" s="3"/>
    </row>
    <row r="458" outlineLevel="2" spans="1:17">
      <c r="A458" s="3" t="s">
        <v>1403</v>
      </c>
      <c r="B458" s="3">
        <v>15134</v>
      </c>
      <c r="C458" s="4">
        <v>0.509376355160161</v>
      </c>
      <c r="D458" s="4">
        <v>125.997</v>
      </c>
      <c r="E458" s="4">
        <v>1429085.29</v>
      </c>
      <c r="F458" s="4">
        <v>5000729.29</v>
      </c>
      <c r="H458" s="3"/>
      <c r="I458" s="5" t="s">
        <v>480</v>
      </c>
      <c r="J458" s="3"/>
      <c r="K458" s="3"/>
      <c r="L458" s="3"/>
      <c r="M458" s="3"/>
      <c r="N458" s="3"/>
      <c r="O458" s="3" t="str">
        <f t="shared" si="13"/>
        <v>PO 2000509.37635516,125997</v>
      </c>
      <c r="P458" s="3" t="s">
        <v>2016</v>
      </c>
      <c r="Q458" s="3"/>
    </row>
    <row r="459" outlineLevel="2" spans="1:17">
      <c r="A459" s="3" t="s">
        <v>1403</v>
      </c>
      <c r="B459" s="3">
        <v>15135</v>
      </c>
      <c r="C459" s="4">
        <v>1.38563667678669</v>
      </c>
      <c r="D459" s="4">
        <v>125.927</v>
      </c>
      <c r="E459" s="4">
        <v>1429083.68</v>
      </c>
      <c r="F459" s="4">
        <v>5000728.99</v>
      </c>
      <c r="H459" s="3"/>
      <c r="I459" s="5" t="s">
        <v>480</v>
      </c>
      <c r="J459" s="3"/>
      <c r="K459" s="3"/>
      <c r="L459" s="3"/>
      <c r="M459" s="3"/>
      <c r="N459" s="3"/>
      <c r="O459" s="3" t="str">
        <f t="shared" si="13"/>
        <v>PO 2001385.63667679,125927</v>
      </c>
      <c r="P459" s="3" t="s">
        <v>2017</v>
      </c>
      <c r="Q459" s="3"/>
    </row>
    <row r="460" outlineLevel="2" spans="1:17">
      <c r="A460" s="3" t="s">
        <v>1403</v>
      </c>
      <c r="B460" s="3">
        <v>15136</v>
      </c>
      <c r="C460" s="4">
        <v>3.94452646058797</v>
      </c>
      <c r="D460" s="4">
        <v>125.797</v>
      </c>
      <c r="E460" s="4">
        <v>1429081.31</v>
      </c>
      <c r="F460" s="4">
        <v>5000727.74</v>
      </c>
      <c r="H460" s="3"/>
      <c r="I460" s="5" t="s">
        <v>480</v>
      </c>
      <c r="J460" s="3"/>
      <c r="K460" s="3"/>
      <c r="L460" s="3"/>
      <c r="M460" s="3"/>
      <c r="N460" s="3"/>
      <c r="O460" s="3" t="str">
        <f t="shared" si="13"/>
        <v>PO 2003944.52646059,125797</v>
      </c>
      <c r="P460" s="3" t="s">
        <v>2018</v>
      </c>
      <c r="Q460" s="3"/>
    </row>
    <row r="461" outlineLevel="2" spans="1:17">
      <c r="A461" s="3" t="s">
        <v>1403</v>
      </c>
      <c r="B461" s="3">
        <v>15137</v>
      </c>
      <c r="C461" s="4">
        <v>6.34119460348962</v>
      </c>
      <c r="D461" s="4">
        <v>125.847</v>
      </c>
      <c r="E461" s="4">
        <v>1429078.99</v>
      </c>
      <c r="F461" s="4">
        <v>5000727.13</v>
      </c>
      <c r="H461" s="3"/>
      <c r="I461" s="5" t="s">
        <v>480</v>
      </c>
      <c r="J461" s="3"/>
      <c r="K461" s="3"/>
      <c r="L461" s="3"/>
      <c r="M461" s="3"/>
      <c r="N461" s="3"/>
      <c r="O461" s="3" t="str">
        <f t="shared" si="13"/>
        <v>PO 2006341.19460349,125847</v>
      </c>
      <c r="P461" s="3" t="s">
        <v>2019</v>
      </c>
      <c r="Q461" s="3"/>
    </row>
    <row r="462" outlineLevel="2" spans="1:17">
      <c r="A462" s="3" t="s">
        <v>1403</v>
      </c>
      <c r="B462" s="3">
        <v>15138</v>
      </c>
      <c r="C462" s="4">
        <v>8.75413325234334</v>
      </c>
      <c r="D462" s="4">
        <v>125.897</v>
      </c>
      <c r="E462" s="4">
        <v>1429076.76</v>
      </c>
      <c r="F462" s="4">
        <v>5000726.18</v>
      </c>
      <c r="H462" s="3"/>
      <c r="I462" s="5" t="s">
        <v>480</v>
      </c>
      <c r="J462" s="3"/>
      <c r="K462" s="3"/>
      <c r="L462" s="3"/>
      <c r="M462" s="3"/>
      <c r="N462" s="3"/>
      <c r="O462" s="3" t="str">
        <f t="shared" si="13"/>
        <v>PO 2008754.13325234,125897</v>
      </c>
      <c r="P462" s="3" t="s">
        <v>2020</v>
      </c>
      <c r="Q462" s="3"/>
    </row>
    <row r="463" outlineLevel="2" spans="1:17">
      <c r="A463" s="3" t="s">
        <v>1403</v>
      </c>
      <c r="B463" s="3">
        <v>15139</v>
      </c>
      <c r="C463" s="4">
        <v>10.8339618329723</v>
      </c>
      <c r="D463" s="4">
        <v>125.937</v>
      </c>
      <c r="E463" s="4">
        <v>1429074.9</v>
      </c>
      <c r="F463" s="4">
        <v>5000725.2</v>
      </c>
      <c r="H463" s="3"/>
      <c r="I463" s="5" t="s">
        <v>480</v>
      </c>
      <c r="J463" s="3"/>
      <c r="K463" s="3"/>
      <c r="L463" s="3"/>
      <c r="M463" s="3"/>
      <c r="N463" s="3"/>
      <c r="O463" s="3" t="str">
        <f t="shared" si="13"/>
        <v>PO 2010833.96183297,125937</v>
      </c>
      <c r="P463" s="3" t="s">
        <v>2021</v>
      </c>
      <c r="Q463" s="3"/>
    </row>
    <row r="464" outlineLevel="2" spans="1:17">
      <c r="A464" s="3" t="s">
        <v>1403</v>
      </c>
      <c r="B464" s="3">
        <v>15140</v>
      </c>
      <c r="C464" s="4">
        <v>11.4885912539688</v>
      </c>
      <c r="D464" s="4">
        <v>126.237</v>
      </c>
      <c r="E464" s="4">
        <v>1429074.24</v>
      </c>
      <c r="F464" s="4">
        <v>5000725.1</v>
      </c>
      <c r="H464" s="3"/>
      <c r="I464" s="5" t="s">
        <v>1525</v>
      </c>
      <c r="J464" s="3"/>
      <c r="K464" s="3"/>
      <c r="L464" s="3"/>
      <c r="M464" s="3"/>
      <c r="N464" s="3"/>
      <c r="O464" s="3" t="str">
        <f t="shared" si="13"/>
        <v>PO 2011488.59125397,126237</v>
      </c>
      <c r="P464" s="3" t="s">
        <v>2022</v>
      </c>
      <c r="Q464" s="3"/>
    </row>
    <row r="465" outlineLevel="2" spans="1:17">
      <c r="A465" s="3" t="s">
        <v>1403</v>
      </c>
      <c r="B465" s="3">
        <v>15141</v>
      </c>
      <c r="C465" s="4">
        <v>12.1127490271691</v>
      </c>
      <c r="D465" s="4">
        <v>126.547</v>
      </c>
      <c r="E465" s="4">
        <v>1429073.6</v>
      </c>
      <c r="F465" s="4">
        <v>5000725.04</v>
      </c>
      <c r="H465" s="3"/>
      <c r="I465" s="5" t="s">
        <v>236</v>
      </c>
      <c r="J465" s="3"/>
      <c r="K465" s="3"/>
      <c r="L465" s="3"/>
      <c r="M465" s="3"/>
      <c r="N465" s="3"/>
      <c r="O465" s="3" t="str">
        <f t="shared" si="13"/>
        <v>PO 2012112.74902717,126547</v>
      </c>
      <c r="P465" s="3" t="s">
        <v>2023</v>
      </c>
      <c r="Q465" s="3"/>
    </row>
    <row r="466" outlineLevel="2" spans="1:17">
      <c r="A466" s="3" t="s">
        <v>1403</v>
      </c>
      <c r="B466" s="3">
        <v>15142</v>
      </c>
      <c r="C466" s="4">
        <v>14.1908297501145</v>
      </c>
      <c r="D466" s="4">
        <v>126.527</v>
      </c>
      <c r="E466" s="4">
        <v>1429071.81</v>
      </c>
      <c r="F466" s="4">
        <v>5000723.88</v>
      </c>
      <c r="H466" s="3"/>
      <c r="I466" s="5" t="s">
        <v>236</v>
      </c>
      <c r="J466" s="3"/>
      <c r="K466" s="3"/>
      <c r="L466" s="3"/>
      <c r="M466" s="3"/>
      <c r="N466" s="3"/>
      <c r="O466" s="3" t="str">
        <f t="shared" si="13"/>
        <v>PO 2014190.82975011,126527</v>
      </c>
      <c r="P466" s="3" t="s">
        <v>2024</v>
      </c>
      <c r="Q466" s="3"/>
    </row>
    <row r="467" outlineLevel="2" spans="1:17">
      <c r="A467" s="3" t="s">
        <v>1403</v>
      </c>
      <c r="B467" s="3">
        <v>15143</v>
      </c>
      <c r="C467" s="4">
        <v>15.369700354809</v>
      </c>
      <c r="D467" s="4">
        <v>126.327</v>
      </c>
      <c r="E467" s="4">
        <v>1429070.5</v>
      </c>
      <c r="F467" s="4">
        <v>5000724.04</v>
      </c>
      <c r="H467" s="3"/>
      <c r="I467" s="5" t="s">
        <v>236</v>
      </c>
      <c r="J467" s="3"/>
      <c r="K467" s="3"/>
      <c r="L467" s="3"/>
      <c r="M467" s="3"/>
      <c r="N467" s="3"/>
      <c r="O467" s="3" t="str">
        <f t="shared" si="13"/>
        <v>PO 2015369.70035481,126327</v>
      </c>
      <c r="P467" s="3" t="s">
        <v>2025</v>
      </c>
      <c r="Q467" s="3"/>
    </row>
    <row r="468" outlineLevel="2" spans="1:17">
      <c r="A468" s="3" t="s">
        <v>1403</v>
      </c>
      <c r="B468" s="3">
        <v>15144</v>
      </c>
      <c r="C468" s="4">
        <v>18.2347982986162</v>
      </c>
      <c r="D468" s="4">
        <v>126.167</v>
      </c>
      <c r="E468" s="4">
        <v>1429067.79</v>
      </c>
      <c r="F468" s="4">
        <v>5000723.11</v>
      </c>
      <c r="H468" s="3"/>
      <c r="I468" s="5" t="s">
        <v>1525</v>
      </c>
      <c r="J468" s="3"/>
      <c r="K468" s="3"/>
      <c r="L468" s="3"/>
      <c r="M468" s="3"/>
      <c r="N468" s="3"/>
      <c r="O468" s="3" t="str">
        <f t="shared" si="13"/>
        <v>PO 2018234.79829862,126167</v>
      </c>
      <c r="P468" s="3" t="s">
        <v>2026</v>
      </c>
      <c r="Q468" s="3"/>
    </row>
    <row r="469" outlineLevel="2" spans="1:17">
      <c r="A469" s="3" t="s">
        <v>1403</v>
      </c>
      <c r="B469" s="3">
        <v>15145</v>
      </c>
      <c r="C469" s="4">
        <v>19.7477469348426</v>
      </c>
      <c r="D469" s="4">
        <v>126.076</v>
      </c>
      <c r="E469" s="4">
        <v>1429066.41</v>
      </c>
      <c r="F469" s="4">
        <v>5000722.47</v>
      </c>
      <c r="H469" s="3"/>
      <c r="I469" s="5" t="s">
        <v>480</v>
      </c>
      <c r="J469" s="3"/>
      <c r="K469" s="3"/>
      <c r="L469" s="3"/>
      <c r="M469" s="3"/>
      <c r="N469" s="3"/>
      <c r="O469" s="3" t="str">
        <f t="shared" si="13"/>
        <v>PO 2019747.74693484,126076</v>
      </c>
      <c r="P469" s="3" t="s">
        <v>2027</v>
      </c>
      <c r="Q469" s="3"/>
    </row>
    <row r="470" outlineLevel="2" spans="1:17">
      <c r="A470" s="3" t="s">
        <v>1403</v>
      </c>
      <c r="B470" s="3">
        <v>15146</v>
      </c>
      <c r="C470" s="4">
        <v>23.371572240396</v>
      </c>
      <c r="D470" s="4">
        <v>125.936</v>
      </c>
      <c r="E470" s="4">
        <v>1429063.09</v>
      </c>
      <c r="F470" s="4">
        <v>5000720.99</v>
      </c>
      <c r="H470" s="3"/>
      <c r="I470" s="5" t="s">
        <v>480</v>
      </c>
      <c r="J470" s="3"/>
      <c r="K470" s="3"/>
      <c r="L470" s="3"/>
      <c r="M470" s="3"/>
      <c r="N470" s="3"/>
      <c r="O470" s="3" t="str">
        <f t="shared" si="13"/>
        <v>PO 2023371.5722404,125936</v>
      </c>
      <c r="P470" s="3" t="s">
        <v>2028</v>
      </c>
      <c r="Q470" s="3"/>
    </row>
    <row r="471" outlineLevel="2" spans="1:17">
      <c r="A471" s="3" t="s">
        <v>1403</v>
      </c>
      <c r="B471" s="3">
        <v>15147</v>
      </c>
      <c r="C471" s="4">
        <v>27.9116106484717</v>
      </c>
      <c r="D471" s="4">
        <v>125.656</v>
      </c>
      <c r="E471" s="4">
        <v>1429058.83</v>
      </c>
      <c r="F471" s="4">
        <v>5000719.42</v>
      </c>
      <c r="H471" s="3"/>
      <c r="I471" s="5" t="s">
        <v>480</v>
      </c>
      <c r="J471" s="3"/>
      <c r="K471" s="3"/>
      <c r="L471" s="3"/>
      <c r="M471" s="3"/>
      <c r="N471" s="3"/>
      <c r="O471" s="3" t="str">
        <f t="shared" si="13"/>
        <v>PO 2027911.61064847,125656</v>
      </c>
      <c r="P471" s="3" t="s">
        <v>2029</v>
      </c>
      <c r="Q471" s="3"/>
    </row>
    <row r="472" outlineLevel="2" spans="1:17">
      <c r="A472" s="3" t="s">
        <v>1403</v>
      </c>
      <c r="B472" s="3">
        <v>15148</v>
      </c>
      <c r="C472" s="4">
        <v>30.8933816373237</v>
      </c>
      <c r="D472" s="4">
        <v>125.756</v>
      </c>
      <c r="E472" s="4">
        <v>1429056.01</v>
      </c>
      <c r="F472" s="4">
        <v>5000718.45</v>
      </c>
      <c r="H472" s="3"/>
      <c r="I472" s="5" t="s">
        <v>480</v>
      </c>
      <c r="J472" s="3"/>
      <c r="K472" s="3"/>
      <c r="L472" s="3"/>
      <c r="M472" s="3"/>
      <c r="N472" s="3"/>
      <c r="O472" s="3" t="str">
        <f t="shared" si="13"/>
        <v>PO 2030893.38163732,125756</v>
      </c>
      <c r="P472" s="3" t="s">
        <v>2030</v>
      </c>
      <c r="Q472" s="3"/>
    </row>
    <row r="473" outlineLevel="2" spans="1:17">
      <c r="A473" s="3" t="s">
        <v>1403</v>
      </c>
      <c r="B473" s="3">
        <v>15149</v>
      </c>
      <c r="C473" s="4">
        <v>34.1647146775184</v>
      </c>
      <c r="D473" s="4">
        <v>125.756</v>
      </c>
      <c r="E473" s="4">
        <v>1429052.84</v>
      </c>
      <c r="F473" s="4">
        <v>5000717.6</v>
      </c>
      <c r="H473" s="3"/>
      <c r="I473" s="5" t="s">
        <v>480</v>
      </c>
      <c r="J473" s="3"/>
      <c r="K473" s="3"/>
      <c r="L473" s="3"/>
      <c r="M473" s="3"/>
      <c r="N473" s="3"/>
      <c r="O473" s="3" t="str">
        <f t="shared" si="13"/>
        <v>PO 2034164.71467752,125756</v>
      </c>
      <c r="P473" s="3" t="s">
        <v>2031</v>
      </c>
      <c r="Q473" s="3"/>
    </row>
    <row r="474" outlineLevel="2" spans="1:17">
      <c r="A474" s="3" t="s">
        <v>1403</v>
      </c>
      <c r="B474" s="3">
        <v>15150</v>
      </c>
      <c r="C474" s="4">
        <v>35.6621125145537</v>
      </c>
      <c r="D474" s="4">
        <v>126.006</v>
      </c>
      <c r="E474" s="4">
        <v>1429051.39</v>
      </c>
      <c r="F474" s="4">
        <v>5000717.21</v>
      </c>
      <c r="H474" s="3"/>
      <c r="I474" s="5" t="s">
        <v>480</v>
      </c>
      <c r="J474" s="3"/>
      <c r="K474" s="3"/>
      <c r="L474" s="3"/>
      <c r="M474" s="3"/>
      <c r="N474" s="3"/>
      <c r="O474" s="3" t="str">
        <f t="shared" si="13"/>
        <v>PO 2035662.11251455,126006</v>
      </c>
      <c r="P474" s="3" t="s">
        <v>2032</v>
      </c>
      <c r="Q474" s="3"/>
    </row>
    <row r="475" outlineLevel="2" spans="1:17">
      <c r="A475" s="3" t="s">
        <v>1403</v>
      </c>
      <c r="B475" s="3">
        <v>15151</v>
      </c>
      <c r="C475" s="4">
        <v>36.0490786150629</v>
      </c>
      <c r="D475" s="4">
        <v>126.166</v>
      </c>
      <c r="E475" s="4">
        <v>1429051.05</v>
      </c>
      <c r="F475" s="4">
        <v>5000717.01</v>
      </c>
      <c r="H475" s="3"/>
      <c r="I475" s="5" t="s">
        <v>1525</v>
      </c>
      <c r="J475" s="3"/>
      <c r="K475" s="3"/>
      <c r="L475" s="3"/>
      <c r="M475" s="3"/>
      <c r="N475" s="3"/>
      <c r="O475" s="3" t="str">
        <f t="shared" si="13"/>
        <v>PO 2036049.07861506,126166</v>
      </c>
      <c r="P475" s="3" t="s">
        <v>2033</v>
      </c>
      <c r="Q475" s="3"/>
    </row>
    <row r="476" outlineLevel="2" spans="1:17">
      <c r="A476" s="3" t="s">
        <v>1403</v>
      </c>
      <c r="B476" s="3">
        <v>15152</v>
      </c>
      <c r="C476" s="4">
        <v>36.472870863101</v>
      </c>
      <c r="D476" s="4">
        <v>126.356</v>
      </c>
      <c r="E476" s="4">
        <v>1429050.65</v>
      </c>
      <c r="F476" s="4">
        <v>5000716.87</v>
      </c>
      <c r="H476" s="3"/>
      <c r="I476" s="5" t="s">
        <v>236</v>
      </c>
      <c r="J476" s="3"/>
      <c r="K476" s="3"/>
      <c r="L476" s="3"/>
      <c r="M476" s="3"/>
      <c r="N476" s="3"/>
      <c r="O476" s="3" t="str">
        <f t="shared" si="13"/>
        <v>PO 2036472.8708631,126356</v>
      </c>
      <c r="P476" s="3" t="s">
        <v>2034</v>
      </c>
      <c r="Q476" s="3"/>
    </row>
    <row r="477" outlineLevel="2" spans="1:17">
      <c r="A477" s="3" t="s">
        <v>1403</v>
      </c>
      <c r="B477" s="3">
        <v>15153</v>
      </c>
      <c r="C477" s="4">
        <v>37.7968576604019</v>
      </c>
      <c r="D477" s="4">
        <v>126.916</v>
      </c>
      <c r="E477" s="4">
        <v>1429049.49</v>
      </c>
      <c r="F477" s="4">
        <v>5000716.18</v>
      </c>
      <c r="H477" s="3"/>
      <c r="I477" s="5" t="s">
        <v>236</v>
      </c>
      <c r="J477" s="3"/>
      <c r="K477" s="3"/>
      <c r="L477" s="3"/>
      <c r="M477" s="3"/>
      <c r="N477" s="3"/>
      <c r="O477" s="3" t="str">
        <f t="shared" si="13"/>
        <v>PO 2037796.8576604,126916</v>
      </c>
      <c r="P477" s="3" t="s">
        <v>2035</v>
      </c>
      <c r="Q477" s="3"/>
    </row>
    <row r="478" outlineLevel="2" spans="1:17">
      <c r="A478" s="3" t="s">
        <v>1403</v>
      </c>
      <c r="B478" s="3">
        <v>15154</v>
      </c>
      <c r="C478" s="4">
        <v>40.4445107398365</v>
      </c>
      <c r="D478" s="4">
        <v>127.006</v>
      </c>
      <c r="E478" s="4">
        <v>1429047</v>
      </c>
      <c r="F478" s="4">
        <v>5000715.28</v>
      </c>
      <c r="H478" s="3"/>
      <c r="I478" s="5" t="s">
        <v>236</v>
      </c>
      <c r="J478" s="3"/>
      <c r="K478" s="3"/>
      <c r="L478" s="3"/>
      <c r="M478" s="3"/>
      <c r="N478" s="3"/>
      <c r="O478" s="3" t="str">
        <f t="shared" si="13"/>
        <v>PO 2040444.51073984,127006</v>
      </c>
      <c r="P478" s="3" t="s">
        <v>2036</v>
      </c>
      <c r="Q478" s="3"/>
    </row>
    <row r="479" outlineLevel="2" spans="1:17">
      <c r="A479" s="3" t="s">
        <v>1403</v>
      </c>
      <c r="B479" s="3">
        <v>15155</v>
      </c>
      <c r="C479" s="4">
        <v>41.831503068867</v>
      </c>
      <c r="D479" s="4">
        <v>127.086</v>
      </c>
      <c r="E479" s="4">
        <v>1429045.67</v>
      </c>
      <c r="F479" s="4">
        <v>5000714.88</v>
      </c>
      <c r="H479" s="3"/>
      <c r="I479" s="5" t="s">
        <v>412</v>
      </c>
      <c r="J479" s="3"/>
      <c r="K479" s="3"/>
      <c r="L479" s="3"/>
      <c r="M479" s="3"/>
      <c r="N479" s="3"/>
      <c r="O479" s="3" t="str">
        <f t="shared" si="13"/>
        <v>PO 2041831.50306887,127086</v>
      </c>
      <c r="P479" s="3" t="s">
        <v>2037</v>
      </c>
      <c r="Q479" s="3"/>
    </row>
    <row r="480" outlineLevel="2" spans="1:17">
      <c r="A480" s="3" t="s">
        <v>1403</v>
      </c>
      <c r="B480" s="3">
        <v>15156</v>
      </c>
      <c r="C480" s="4">
        <v>43.1876298145838</v>
      </c>
      <c r="D480" s="4">
        <v>127.476</v>
      </c>
      <c r="E480" s="4">
        <v>1429044.38</v>
      </c>
      <c r="F480" s="4">
        <v>5000714.46</v>
      </c>
      <c r="H480" s="3"/>
      <c r="I480" s="5" t="s">
        <v>412</v>
      </c>
      <c r="J480" s="3"/>
      <c r="K480" s="3"/>
      <c r="L480" s="3"/>
      <c r="M480" s="3"/>
      <c r="N480" s="3"/>
      <c r="O480" s="3" t="str">
        <f t="shared" si="13"/>
        <v>PO 2043187.62981458,127476</v>
      </c>
      <c r="P480" s="3" t="s">
        <v>2038</v>
      </c>
      <c r="Q480" s="3"/>
    </row>
    <row r="481" outlineLevel="2" spans="1:17">
      <c r="A481" s="3" t="s">
        <v>1403</v>
      </c>
      <c r="B481" s="3">
        <v>15157</v>
      </c>
      <c r="C481" s="4">
        <v>46.4097943217433</v>
      </c>
      <c r="D481" s="4">
        <v>127.666</v>
      </c>
      <c r="E481" s="4">
        <v>1429041.33</v>
      </c>
      <c r="F481" s="4">
        <v>5000713.42</v>
      </c>
      <c r="H481" s="3"/>
      <c r="I481" s="5" t="s">
        <v>412</v>
      </c>
      <c r="J481" s="3"/>
      <c r="K481" s="3"/>
      <c r="L481" s="3"/>
      <c r="M481" s="3"/>
      <c r="N481" s="3"/>
      <c r="O481" s="3" t="str">
        <f t="shared" si="13"/>
        <v>PO 2046409.79432174,127666</v>
      </c>
      <c r="P481" s="3" t="s">
        <v>2039</v>
      </c>
      <c r="Q481" s="3"/>
    </row>
    <row r="482" outlineLevel="2" spans="1:17">
      <c r="A482" s="3" t="s">
        <v>1403</v>
      </c>
      <c r="B482" s="3">
        <v>15158</v>
      </c>
      <c r="C482" s="4">
        <v>51.4201208575275</v>
      </c>
      <c r="D482" s="4">
        <v>127.545</v>
      </c>
      <c r="E482" s="4">
        <v>1429036.75</v>
      </c>
      <c r="F482" s="4">
        <v>5000711.35</v>
      </c>
      <c r="H482" s="3"/>
      <c r="I482" s="5" t="s">
        <v>412</v>
      </c>
      <c r="J482" s="3"/>
      <c r="K482" s="3"/>
      <c r="L482" s="3"/>
      <c r="M482" s="3"/>
      <c r="N482" s="3"/>
      <c r="O482" s="3" t="str">
        <f t="shared" si="13"/>
        <v>PO 2051420.12085753,127545</v>
      </c>
      <c r="P482" s="3" t="s">
        <v>2040</v>
      </c>
      <c r="Q482" s="3"/>
    </row>
    <row r="483" outlineLevel="2" spans="1:17">
      <c r="A483" s="3" t="s">
        <v>1403</v>
      </c>
      <c r="B483" s="3">
        <v>15159</v>
      </c>
      <c r="C483" s="4">
        <v>52.9650927403219</v>
      </c>
      <c r="D483" s="4">
        <v>127.215</v>
      </c>
      <c r="E483" s="4">
        <v>1429035.35</v>
      </c>
      <c r="F483" s="4">
        <v>5000710.68</v>
      </c>
      <c r="H483" s="3"/>
      <c r="I483" s="5" t="s">
        <v>412</v>
      </c>
      <c r="J483" s="3"/>
      <c r="K483" s="3"/>
      <c r="L483" s="3"/>
      <c r="M483" s="3"/>
      <c r="N483" s="3"/>
      <c r="O483" s="3" t="str">
        <f t="shared" si="13"/>
        <v>PO 2052965.09274032,127215</v>
      </c>
      <c r="P483" s="3" t="s">
        <v>2041</v>
      </c>
      <c r="Q483" s="3"/>
    </row>
    <row r="484" outlineLevel="2" spans="1:17">
      <c r="A484" s="3" t="s">
        <v>1403</v>
      </c>
      <c r="B484" s="3">
        <v>15160</v>
      </c>
      <c r="C484" s="4">
        <v>56.8715256432045</v>
      </c>
      <c r="D484" s="4">
        <v>126.875</v>
      </c>
      <c r="E484" s="4">
        <v>1429031.39</v>
      </c>
      <c r="F484" s="4">
        <v>5000710.15</v>
      </c>
      <c r="H484" s="3"/>
      <c r="I484" s="5" t="s">
        <v>412</v>
      </c>
      <c r="J484" s="3"/>
      <c r="K484" s="3"/>
      <c r="L484" s="3"/>
      <c r="M484" s="3"/>
      <c r="N484" s="3"/>
      <c r="O484" s="3" t="str">
        <f t="shared" si="13"/>
        <v>PO 2056871.5256432,126875</v>
      </c>
      <c r="P484" s="3" t="s">
        <v>2042</v>
      </c>
      <c r="Q484" s="3"/>
    </row>
    <row r="485" outlineLevel="2" spans="1:17">
      <c r="A485" s="3" t="s">
        <v>1403</v>
      </c>
      <c r="B485" s="3">
        <v>15161</v>
      </c>
      <c r="C485" s="4">
        <v>57.1975369136439</v>
      </c>
      <c r="D485" s="4">
        <v>126.645</v>
      </c>
      <c r="E485" s="4">
        <v>1429031.01</v>
      </c>
      <c r="F485" s="4">
        <v>5000710.25</v>
      </c>
      <c r="H485" s="3"/>
      <c r="I485" s="5" t="s">
        <v>412</v>
      </c>
      <c r="J485" s="3"/>
      <c r="K485" s="3"/>
      <c r="L485" s="3"/>
      <c r="M485" s="3"/>
      <c r="N485" s="3"/>
      <c r="O485" s="3" t="str">
        <f t="shared" si="13"/>
        <v>PO 2057197.53691364,126645</v>
      </c>
      <c r="P485" s="3" t="s">
        <v>2043</v>
      </c>
      <c r="Q485" s="3"/>
    </row>
    <row r="486" outlineLevel="2" spans="1:17">
      <c r="A486" s="3" t="s">
        <v>1403</v>
      </c>
      <c r="B486" s="3">
        <v>15162</v>
      </c>
      <c r="C486" s="4">
        <v>58.1640996576148</v>
      </c>
      <c r="D486" s="4">
        <v>126.595</v>
      </c>
      <c r="E486" s="4">
        <v>1429030.06</v>
      </c>
      <c r="F486" s="4">
        <v>5000710.04</v>
      </c>
      <c r="H486" s="3"/>
      <c r="I486" s="5" t="s">
        <v>412</v>
      </c>
      <c r="J486" s="3"/>
      <c r="K486" s="3"/>
      <c r="L486" s="3"/>
      <c r="M486" s="3"/>
      <c r="N486" s="3"/>
      <c r="O486" s="3" t="str">
        <f t="shared" si="13"/>
        <v>PO 2058164.09965761,126595</v>
      </c>
      <c r="P486" s="3" t="s">
        <v>2044</v>
      </c>
      <c r="Q486" s="3"/>
    </row>
    <row r="487" outlineLevel="2" spans="1:17">
      <c r="A487" s="3" t="s">
        <v>1403</v>
      </c>
      <c r="B487" s="3">
        <v>15163</v>
      </c>
      <c r="C487" s="4">
        <v>62.8200128064042</v>
      </c>
      <c r="D487" s="4">
        <v>127.775</v>
      </c>
      <c r="E487" s="4">
        <v>1429025.26</v>
      </c>
      <c r="F487" s="4">
        <v>5000709.72</v>
      </c>
      <c r="H487" s="3"/>
      <c r="I487" s="5" t="s">
        <v>242</v>
      </c>
      <c r="J487" s="3"/>
      <c r="K487" s="3"/>
      <c r="L487" s="3"/>
      <c r="M487" s="3"/>
      <c r="N487" s="3"/>
      <c r="O487" s="3" t="str">
        <f t="shared" si="13"/>
        <v>PO 2062820.0128064,127775</v>
      </c>
      <c r="P487" s="3" t="s">
        <v>2045</v>
      </c>
      <c r="Q487" s="3"/>
    </row>
    <row r="488" outlineLevel="2" spans="1:17">
      <c r="A488" s="3" t="s">
        <v>1403</v>
      </c>
      <c r="B488" s="3">
        <v>15164</v>
      </c>
      <c r="C488" s="4">
        <v>66.7335459045287</v>
      </c>
      <c r="D488" s="4">
        <v>128.555</v>
      </c>
      <c r="E488" s="4">
        <v>1429021.93</v>
      </c>
      <c r="F488" s="4">
        <v>5000707.33</v>
      </c>
      <c r="H488" s="3"/>
      <c r="I488" s="5" t="s">
        <v>536</v>
      </c>
      <c r="J488" s="3"/>
      <c r="K488" s="3"/>
      <c r="L488" s="3"/>
      <c r="M488" s="3"/>
      <c r="N488" s="3"/>
      <c r="O488" s="3" t="str">
        <f t="shared" si="13"/>
        <v>PO 2066733.54590453,128555</v>
      </c>
      <c r="P488" s="3" t="s">
        <v>2046</v>
      </c>
      <c r="Q488" s="3"/>
    </row>
    <row r="489" outlineLevel="2" spans="1:17">
      <c r="A489" s="3" t="s">
        <v>1403</v>
      </c>
      <c r="B489" s="3">
        <v>15165</v>
      </c>
      <c r="C489" s="4">
        <v>68.1478741339711</v>
      </c>
      <c r="D489" s="4">
        <v>128.695</v>
      </c>
      <c r="E489" s="4">
        <v>1429020.71</v>
      </c>
      <c r="F489" s="4">
        <v>5000706.53</v>
      </c>
      <c r="H489" s="3"/>
      <c r="I489" s="5" t="s">
        <v>412</v>
      </c>
      <c r="J489" s="3"/>
      <c r="K489" s="3"/>
      <c r="L489" s="3"/>
      <c r="M489" s="3"/>
      <c r="N489" s="3"/>
      <c r="O489" s="3" t="str">
        <f t="shared" si="13"/>
        <v>PO 2068147.87413397,128695</v>
      </c>
      <c r="P489" s="3" t="s">
        <v>2047</v>
      </c>
      <c r="Q489" s="3"/>
    </row>
    <row r="490" outlineLevel="2" spans="1:17">
      <c r="A490" s="3" t="s">
        <v>1403</v>
      </c>
      <c r="B490" s="3">
        <v>15166</v>
      </c>
      <c r="C490" s="4">
        <v>70.1203933888714</v>
      </c>
      <c r="D490" s="4">
        <v>128.445</v>
      </c>
      <c r="E490" s="4">
        <v>1429018.96</v>
      </c>
      <c r="F490" s="4">
        <v>5000705.56</v>
      </c>
      <c r="H490" s="3"/>
      <c r="I490" s="5" t="s">
        <v>412</v>
      </c>
      <c r="J490" s="3"/>
      <c r="K490" s="3"/>
      <c r="L490" s="3"/>
      <c r="M490" s="3"/>
      <c r="N490" s="3"/>
      <c r="O490" s="3" t="str">
        <f t="shared" si="13"/>
        <v>PO 2070120.39338887,128445</v>
      </c>
      <c r="P490" s="3" t="s">
        <v>2048</v>
      </c>
      <c r="Q490" s="3"/>
    </row>
    <row r="491" outlineLevel="2" spans="1:17">
      <c r="A491" s="3" t="s">
        <v>1403</v>
      </c>
      <c r="B491" s="3">
        <v>15167</v>
      </c>
      <c r="C491" s="4">
        <v>72.6885793575012</v>
      </c>
      <c r="D491" s="4">
        <v>128.495</v>
      </c>
      <c r="E491" s="4">
        <v>1429016.88</v>
      </c>
      <c r="F491" s="4">
        <v>5000703.76</v>
      </c>
      <c r="H491" s="3"/>
      <c r="I491" s="5" t="s">
        <v>412</v>
      </c>
      <c r="J491" s="3"/>
      <c r="K491" s="3"/>
      <c r="L491" s="3"/>
      <c r="M491" s="3"/>
      <c r="N491" s="3"/>
      <c r="O491" s="3" t="str">
        <f t="shared" si="13"/>
        <v>PO 2072688.5793575,128495</v>
      </c>
      <c r="P491" s="3" t="s">
        <v>2049</v>
      </c>
      <c r="Q491" s="3"/>
    </row>
    <row r="492" outlineLevel="2" spans="1:17">
      <c r="A492" s="3" t="s">
        <v>1403</v>
      </c>
      <c r="B492" s="3">
        <v>15168</v>
      </c>
      <c r="C492" s="4">
        <v>73.9947298729747</v>
      </c>
      <c r="D492" s="4">
        <v>128.275</v>
      </c>
      <c r="E492" s="4">
        <v>1429015.41</v>
      </c>
      <c r="F492" s="4">
        <v>5000703.98</v>
      </c>
      <c r="H492" s="3"/>
      <c r="I492" s="5" t="s">
        <v>412</v>
      </c>
      <c r="J492" s="3"/>
      <c r="K492" s="3"/>
      <c r="L492" s="3"/>
      <c r="M492" s="3"/>
      <c r="N492" s="3"/>
      <c r="O492" s="3" t="str">
        <f t="shared" si="13"/>
        <v>PO 2073994.72987297,128275</v>
      </c>
      <c r="P492" s="3" t="s">
        <v>2050</v>
      </c>
      <c r="Q492" s="3"/>
    </row>
    <row r="493" outlineLevel="2" spans="1:17">
      <c r="A493" s="3" t="s">
        <v>1403</v>
      </c>
      <c r="B493" s="3">
        <v>15169</v>
      </c>
      <c r="C493" s="4">
        <v>75.2868864343484</v>
      </c>
      <c r="D493" s="4">
        <v>128.295</v>
      </c>
      <c r="E493" s="4">
        <v>1429014.17</v>
      </c>
      <c r="F493" s="4">
        <v>5000703.61</v>
      </c>
      <c r="H493" s="3"/>
      <c r="I493" s="5" t="s">
        <v>1533</v>
      </c>
      <c r="J493" s="3"/>
      <c r="K493" s="3"/>
      <c r="L493" s="3"/>
      <c r="M493" s="3"/>
      <c r="N493" s="3"/>
      <c r="O493" s="3" t="str">
        <f t="shared" si="13"/>
        <v>PO 2075286.88643435,128295</v>
      </c>
      <c r="P493" s="3" t="s">
        <v>2051</v>
      </c>
      <c r="Q493" s="3"/>
    </row>
    <row r="494" outlineLevel="2" spans="1:17">
      <c r="A494" s="3" t="s">
        <v>1403</v>
      </c>
      <c r="B494" s="3">
        <v>15170</v>
      </c>
      <c r="C494" s="4">
        <v>76.1445528516535</v>
      </c>
      <c r="D494" s="4">
        <v>128.265</v>
      </c>
      <c r="E494" s="4">
        <v>1429013.37</v>
      </c>
      <c r="F494" s="4">
        <v>5000703.3</v>
      </c>
      <c r="H494" s="3"/>
      <c r="I494" s="5" t="s">
        <v>983</v>
      </c>
      <c r="J494" s="3"/>
      <c r="K494" s="3"/>
      <c r="L494" s="3"/>
      <c r="M494" s="3"/>
      <c r="N494" s="3"/>
      <c r="O494" s="3" t="str">
        <f t="shared" si="13"/>
        <v>PO 2076144.55285165,128265</v>
      </c>
      <c r="P494" s="3" t="s">
        <v>2052</v>
      </c>
      <c r="Q494" s="3"/>
    </row>
    <row r="495" outlineLevel="2" spans="1:17">
      <c r="A495" s="3" t="s">
        <v>1403</v>
      </c>
      <c r="B495" s="3">
        <v>15171</v>
      </c>
      <c r="C495" s="4">
        <v>80.0225664984647</v>
      </c>
      <c r="D495" s="4">
        <v>128.234</v>
      </c>
      <c r="E495" s="4">
        <v>1429009.67</v>
      </c>
      <c r="F495" s="4">
        <v>5000702.13</v>
      </c>
      <c r="H495" s="3"/>
      <c r="I495" s="5" t="s">
        <v>983</v>
      </c>
      <c r="J495" s="3"/>
      <c r="K495" s="3"/>
      <c r="L495" s="3"/>
      <c r="M495" s="3"/>
      <c r="N495" s="3"/>
      <c r="O495" s="3" t="str">
        <f t="shared" si="13"/>
        <v>PO 2080022.56649846,128234</v>
      </c>
      <c r="P495" s="3" t="s">
        <v>2053</v>
      </c>
      <c r="Q495" s="3"/>
    </row>
    <row r="496" outlineLevel="2" spans="1:17">
      <c r="A496" s="3" t="s">
        <v>1403</v>
      </c>
      <c r="B496" s="3">
        <v>15172</v>
      </c>
      <c r="C496" s="4">
        <v>83.1607855239378</v>
      </c>
      <c r="D496" s="4">
        <v>128.214</v>
      </c>
      <c r="E496" s="4">
        <v>1429006.82</v>
      </c>
      <c r="F496" s="4">
        <v>5000700.78</v>
      </c>
      <c r="H496" s="3"/>
      <c r="I496" s="5" t="s">
        <v>983</v>
      </c>
      <c r="J496" s="3"/>
      <c r="K496" s="3"/>
      <c r="L496" s="3"/>
      <c r="M496" s="3"/>
      <c r="N496" s="3"/>
      <c r="O496" s="3" t="str">
        <f t="shared" si="13"/>
        <v>PO 2083160.78552394,128214</v>
      </c>
      <c r="P496" s="3" t="s">
        <v>2054</v>
      </c>
      <c r="Q496" s="3"/>
    </row>
    <row r="497" outlineLevel="1" spans="1:17">
      <c r="A497" s="3">
        <f>SUBTOTAL(3,A450:A496)</f>
        <v>47</v>
      </c>
      <c r="B497" s="3"/>
      <c r="C497" s="4"/>
      <c r="D497" s="4"/>
      <c r="E497" s="4"/>
      <c r="F497" s="4"/>
      <c r="H497" s="3"/>
      <c r="I497" s="5"/>
      <c r="J497" s="3"/>
      <c r="K497" s="3"/>
      <c r="L497" s="3"/>
      <c r="M497" s="3"/>
      <c r="N497" s="3"/>
      <c r="O497" s="3"/>
      <c r="P497" s="3"/>
      <c r="Q497" s="3">
        <f>SUBTOTAL(3,Q450:Q496)</f>
        <v>0</v>
      </c>
    </row>
    <row r="498" outlineLevel="2" spans="1:17">
      <c r="A498" s="3" t="s">
        <v>1409</v>
      </c>
      <c r="B498" s="3">
        <v>14058</v>
      </c>
      <c r="C498" s="4">
        <v>5.67393417304162</v>
      </c>
      <c r="D498" s="4">
        <v>133.541</v>
      </c>
      <c r="E498" s="4">
        <v>1429336.89</v>
      </c>
      <c r="F498" s="4">
        <v>5000247.87</v>
      </c>
      <c r="H498" s="3"/>
      <c r="I498" s="5" t="s">
        <v>1334</v>
      </c>
      <c r="J498" s="3"/>
      <c r="K498" s="3"/>
      <c r="L498" s="3"/>
      <c r="M498" s="3"/>
      <c r="N498" s="3">
        <v>2500000</v>
      </c>
      <c r="O498" s="3" t="str">
        <f>CONCATENATE("PO ",(C498)*1000+2500000,",",D498*1000)</f>
        <v>PO 2505673.93417304,133541</v>
      </c>
      <c r="P498" s="3" t="s">
        <v>2055</v>
      </c>
      <c r="Q498" s="3"/>
    </row>
    <row r="499" outlineLevel="2" spans="1:17">
      <c r="A499" s="3" t="s">
        <v>1409</v>
      </c>
      <c r="B499" s="3">
        <v>14057</v>
      </c>
      <c r="C499" s="4">
        <v>14.3862986551818</v>
      </c>
      <c r="D499" s="4">
        <v>132.431</v>
      </c>
      <c r="E499" s="4">
        <v>1429335.38</v>
      </c>
      <c r="F499" s="4">
        <v>5000236.62</v>
      </c>
      <c r="H499" s="3"/>
      <c r="I499" s="5" t="s">
        <v>1327</v>
      </c>
      <c r="J499" s="3"/>
      <c r="K499" s="3"/>
      <c r="L499" s="3"/>
      <c r="M499" s="3"/>
      <c r="N499" s="3"/>
      <c r="O499" s="3" t="str">
        <f t="shared" ref="O499:O524" si="14">CONCATENATE("PO ",(C499)*1000+2500000,",",D499*1000)</f>
        <v>PO 2514386.29865518,132431</v>
      </c>
      <c r="P499" s="3" t="s">
        <v>2056</v>
      </c>
      <c r="Q499" s="3"/>
    </row>
    <row r="500" outlineLevel="2" spans="1:17">
      <c r="A500" s="3" t="s">
        <v>1409</v>
      </c>
      <c r="B500" s="3">
        <v>14056</v>
      </c>
      <c r="C500" s="4">
        <v>20.9877647452538</v>
      </c>
      <c r="D500" s="4">
        <v>125.921</v>
      </c>
      <c r="E500" s="4">
        <v>1429325.4</v>
      </c>
      <c r="F500" s="4">
        <v>5000236.88</v>
      </c>
      <c r="H500" s="3"/>
      <c r="I500" s="5" t="s">
        <v>1329</v>
      </c>
      <c r="J500" s="3"/>
      <c r="K500" s="3"/>
      <c r="L500" s="3"/>
      <c r="M500" s="3"/>
      <c r="N500" s="3"/>
      <c r="O500" s="3" t="str">
        <f t="shared" si="14"/>
        <v>PO 2520987.76474525,125921</v>
      </c>
      <c r="P500" s="3" t="s">
        <v>2057</v>
      </c>
      <c r="Q500" s="3"/>
    </row>
    <row r="501" outlineLevel="2" spans="1:17">
      <c r="A501" s="3" t="s">
        <v>1409</v>
      </c>
      <c r="B501" s="3">
        <v>14055</v>
      </c>
      <c r="C501" s="4">
        <v>33.1520718656579</v>
      </c>
      <c r="D501" s="4">
        <v>126.02</v>
      </c>
      <c r="E501" s="4">
        <v>1429310.05</v>
      </c>
      <c r="F501" s="4">
        <v>5000241.98</v>
      </c>
      <c r="H501" s="3"/>
      <c r="I501" s="5" t="s">
        <v>1386</v>
      </c>
      <c r="J501" s="3"/>
      <c r="K501" s="3"/>
      <c r="L501" s="3"/>
      <c r="M501" s="3"/>
      <c r="N501" s="3"/>
      <c r="O501" s="3" t="str">
        <f t="shared" si="14"/>
        <v>PO 2533152.07186566,126020</v>
      </c>
      <c r="P501" s="3" t="s">
        <v>2058</v>
      </c>
      <c r="Q501" s="3"/>
    </row>
    <row r="502" outlineLevel="2" spans="1:17">
      <c r="A502" s="3" t="s">
        <v>1409</v>
      </c>
      <c r="B502" s="3">
        <v>14054</v>
      </c>
      <c r="C502" s="4">
        <v>37.4695984632761</v>
      </c>
      <c r="D502" s="4">
        <v>126.23</v>
      </c>
      <c r="E502" s="4">
        <v>1429305.76</v>
      </c>
      <c r="F502" s="4">
        <v>5000241.39</v>
      </c>
      <c r="H502" s="3"/>
      <c r="I502" s="5" t="s">
        <v>1327</v>
      </c>
      <c r="J502" s="3"/>
      <c r="K502" s="3"/>
      <c r="L502" s="3"/>
      <c r="M502" s="3"/>
      <c r="N502" s="3"/>
      <c r="O502" s="3" t="str">
        <f t="shared" si="14"/>
        <v>PO 2537469.59846328,126230</v>
      </c>
      <c r="P502" s="3" t="s">
        <v>2059</v>
      </c>
      <c r="Q502" s="3"/>
    </row>
    <row r="503" outlineLevel="2" spans="1:17">
      <c r="A503" s="3" t="s">
        <v>1409</v>
      </c>
      <c r="B503" s="3">
        <v>14053</v>
      </c>
      <c r="C503" s="4">
        <v>45.7075388639898</v>
      </c>
      <c r="D503" s="4">
        <v>126.79</v>
      </c>
      <c r="E503" s="4">
        <v>1429297.71</v>
      </c>
      <c r="F503" s="4">
        <v>5000239.64</v>
      </c>
      <c r="H503" s="3"/>
      <c r="I503" s="5" t="s">
        <v>1327</v>
      </c>
      <c r="J503" s="3"/>
      <c r="K503" s="3"/>
      <c r="L503" s="3"/>
      <c r="M503" s="3"/>
      <c r="N503" s="3"/>
      <c r="O503" s="3" t="str">
        <f t="shared" si="14"/>
        <v>PO 2545707.53886399,126790</v>
      </c>
      <c r="P503" s="3" t="s">
        <v>2060</v>
      </c>
      <c r="Q503" s="3"/>
    </row>
    <row r="504" outlineLevel="2" spans="1:17">
      <c r="A504" s="3" t="s">
        <v>1409</v>
      </c>
      <c r="B504" s="3">
        <v>14052</v>
      </c>
      <c r="C504" s="4">
        <v>50.7033912966282</v>
      </c>
      <c r="D504" s="4">
        <v>125.929</v>
      </c>
      <c r="E504" s="4">
        <v>1429292.83</v>
      </c>
      <c r="F504" s="4">
        <v>5000238.57</v>
      </c>
      <c r="H504" s="3"/>
      <c r="I504" s="5" t="s">
        <v>1327</v>
      </c>
      <c r="J504" s="3"/>
      <c r="K504" s="3"/>
      <c r="L504" s="3"/>
      <c r="M504" s="3"/>
      <c r="N504" s="3"/>
      <c r="O504" s="3" t="str">
        <f t="shared" si="14"/>
        <v>PO 2550703.39129663,125929</v>
      </c>
      <c r="P504" s="3" t="s">
        <v>2061</v>
      </c>
      <c r="Q504" s="3"/>
    </row>
    <row r="505" outlineLevel="2" spans="1:17">
      <c r="A505" s="3" t="s">
        <v>1409</v>
      </c>
      <c r="B505" s="3">
        <v>14051</v>
      </c>
      <c r="C505" s="4">
        <v>55.3965272285189</v>
      </c>
      <c r="D505" s="4">
        <v>125.009</v>
      </c>
      <c r="E505" s="4">
        <v>1429288.29</v>
      </c>
      <c r="F505" s="4">
        <v>5000237.36</v>
      </c>
      <c r="H505" s="3"/>
      <c r="I505" s="5" t="s">
        <v>1525</v>
      </c>
      <c r="J505" s="3"/>
      <c r="K505" s="3"/>
      <c r="L505" s="3"/>
      <c r="M505" s="3"/>
      <c r="N505" s="3"/>
      <c r="O505" s="3" t="str">
        <f t="shared" si="14"/>
        <v>PO 2555396.52722852,125009</v>
      </c>
      <c r="P505" s="3" t="s">
        <v>2062</v>
      </c>
      <c r="Q505" s="3"/>
    </row>
    <row r="506" outlineLevel="2" spans="1:17">
      <c r="A506" s="3" t="s">
        <v>1409</v>
      </c>
      <c r="B506" s="3">
        <v>14050</v>
      </c>
      <c r="C506" s="4">
        <v>58.9441146256211</v>
      </c>
      <c r="D506" s="4">
        <v>124.549</v>
      </c>
      <c r="E506" s="4">
        <v>1429284.72</v>
      </c>
      <c r="F506" s="4">
        <v>5000237.09</v>
      </c>
      <c r="H506" s="3"/>
      <c r="I506" s="5" t="s">
        <v>1327</v>
      </c>
      <c r="J506" s="3"/>
      <c r="K506" s="3"/>
      <c r="L506" s="3"/>
      <c r="M506" s="3"/>
      <c r="N506" s="3"/>
      <c r="O506" s="3" t="str">
        <f t="shared" si="14"/>
        <v>PO 2558944.11462562,124549</v>
      </c>
      <c r="P506" s="3" t="s">
        <v>2063</v>
      </c>
      <c r="Q506" s="3"/>
    </row>
    <row r="507" outlineLevel="2" spans="1:17">
      <c r="A507" s="3" t="s">
        <v>1409</v>
      </c>
      <c r="B507" s="3">
        <v>14049</v>
      </c>
      <c r="C507" s="4">
        <v>65.0595896772917</v>
      </c>
      <c r="D507" s="4">
        <v>124.579</v>
      </c>
      <c r="E507" s="4">
        <v>1429278.86</v>
      </c>
      <c r="F507" s="4">
        <v>5000235.25</v>
      </c>
      <c r="H507" s="3"/>
      <c r="I507" s="5" t="s">
        <v>1327</v>
      </c>
      <c r="J507" s="3"/>
      <c r="K507" s="3"/>
      <c r="L507" s="3"/>
      <c r="M507" s="3"/>
      <c r="N507" s="3"/>
      <c r="O507" s="3" t="str">
        <f t="shared" si="14"/>
        <v>PO 2565059.58967729,124579</v>
      </c>
      <c r="P507" s="3" t="s">
        <v>2064</v>
      </c>
      <c r="Q507" s="3"/>
    </row>
    <row r="508" outlineLevel="2" spans="1:17">
      <c r="A508" s="3" t="s">
        <v>1409</v>
      </c>
      <c r="B508" s="3">
        <v>14048</v>
      </c>
      <c r="C508" s="4">
        <v>68.9304982500184</v>
      </c>
      <c r="D508" s="4">
        <v>124.819</v>
      </c>
      <c r="E508" s="4">
        <v>1429274.98</v>
      </c>
      <c r="F508" s="4">
        <v>5000234.88</v>
      </c>
      <c r="H508" s="3"/>
      <c r="I508" s="5" t="s">
        <v>1327</v>
      </c>
      <c r="J508" s="3"/>
      <c r="K508" s="3"/>
      <c r="L508" s="3"/>
      <c r="M508" s="3"/>
      <c r="N508" s="3"/>
      <c r="O508" s="3" t="str">
        <f t="shared" si="14"/>
        <v>PO 2568930.49825002,124819</v>
      </c>
      <c r="P508" s="3" t="s">
        <v>2065</v>
      </c>
      <c r="Q508" s="3"/>
    </row>
    <row r="509" outlineLevel="2" spans="1:17">
      <c r="A509" s="3" t="s">
        <v>1409</v>
      </c>
      <c r="B509" s="3">
        <v>14047</v>
      </c>
      <c r="C509" s="4">
        <v>75.452994963633</v>
      </c>
      <c r="D509" s="4">
        <v>124.758</v>
      </c>
      <c r="E509" s="4">
        <v>1429268.62</v>
      </c>
      <c r="F509" s="4">
        <v>5000233.43</v>
      </c>
      <c r="H509" s="3"/>
      <c r="I509" s="5" t="s">
        <v>1327</v>
      </c>
      <c r="J509" s="3"/>
      <c r="K509" s="3"/>
      <c r="L509" s="3"/>
      <c r="M509" s="3"/>
      <c r="N509" s="3"/>
      <c r="O509" s="3" t="str">
        <f t="shared" si="14"/>
        <v>PO 2575452.99496363,124758</v>
      </c>
      <c r="P509" s="3" t="s">
        <v>2066</v>
      </c>
      <c r="Q509" s="3"/>
    </row>
    <row r="510" outlineLevel="2" spans="1:17">
      <c r="A510" s="3" t="s">
        <v>1409</v>
      </c>
      <c r="B510" s="3">
        <v>14046</v>
      </c>
      <c r="C510" s="4">
        <v>81.5412243530575</v>
      </c>
      <c r="D510" s="4">
        <v>124.608</v>
      </c>
      <c r="E510" s="4">
        <v>1429262.7</v>
      </c>
      <c r="F510" s="4">
        <v>5000232</v>
      </c>
      <c r="H510" s="3"/>
      <c r="I510" s="5" t="s">
        <v>1327</v>
      </c>
      <c r="J510" s="3"/>
      <c r="K510" s="3"/>
      <c r="L510" s="3"/>
      <c r="M510" s="3"/>
      <c r="N510" s="3"/>
      <c r="O510" s="3" t="str">
        <f t="shared" si="14"/>
        <v>PO 2581541.22435306,124608</v>
      </c>
      <c r="P510" s="3" t="s">
        <v>2067</v>
      </c>
      <c r="Q510" s="3"/>
    </row>
    <row r="511" outlineLevel="2" spans="1:17">
      <c r="A511" s="3" t="s">
        <v>1409</v>
      </c>
      <c r="B511" s="3">
        <v>14045</v>
      </c>
      <c r="C511" s="4">
        <v>86.0896197517584</v>
      </c>
      <c r="D511" s="4">
        <v>124.718</v>
      </c>
      <c r="E511" s="4">
        <v>1429258.19</v>
      </c>
      <c r="F511" s="4">
        <v>5000231.34</v>
      </c>
      <c r="H511" s="3"/>
      <c r="I511" s="5" t="s">
        <v>1327</v>
      </c>
      <c r="J511" s="3"/>
      <c r="K511" s="3"/>
      <c r="L511" s="3"/>
      <c r="M511" s="3"/>
      <c r="N511" s="3"/>
      <c r="O511" s="3" t="str">
        <f t="shared" si="14"/>
        <v>PO 2586089.61975176,124718</v>
      </c>
      <c r="P511" s="3" t="s">
        <v>2068</v>
      </c>
      <c r="Q511" s="3"/>
    </row>
    <row r="512" outlineLevel="2" spans="1:17">
      <c r="A512" s="3" t="s">
        <v>1409</v>
      </c>
      <c r="B512" s="3">
        <v>14044</v>
      </c>
      <c r="C512" s="4">
        <v>89.9347519538803</v>
      </c>
      <c r="D512" s="4">
        <v>124.968</v>
      </c>
      <c r="E512" s="4">
        <v>1429254.41</v>
      </c>
      <c r="F512" s="4">
        <v>5000230.63</v>
      </c>
      <c r="H512" s="3"/>
      <c r="I512" s="5" t="s">
        <v>1525</v>
      </c>
      <c r="J512" s="3"/>
      <c r="K512" s="3"/>
      <c r="L512" s="3"/>
      <c r="M512" s="3"/>
      <c r="N512" s="3"/>
      <c r="O512" s="3" t="str">
        <f t="shared" si="14"/>
        <v>PO 2589934.75195388,124968</v>
      </c>
      <c r="P512" s="3" t="s">
        <v>2069</v>
      </c>
      <c r="Q512" s="3"/>
    </row>
    <row r="513" outlineLevel="2" spans="1:17">
      <c r="A513" s="3" t="s">
        <v>1409</v>
      </c>
      <c r="B513" s="3">
        <v>14043</v>
      </c>
      <c r="C513" s="4">
        <v>92.4703698975778</v>
      </c>
      <c r="D513" s="4">
        <v>125.448</v>
      </c>
      <c r="E513" s="4">
        <v>1429251.96</v>
      </c>
      <c r="F513" s="4">
        <v>5000229.96</v>
      </c>
      <c r="H513" s="3"/>
      <c r="I513" s="5" t="s">
        <v>1327</v>
      </c>
      <c r="J513" s="3"/>
      <c r="K513" s="3"/>
      <c r="L513" s="3"/>
      <c r="M513" s="3"/>
      <c r="N513" s="3"/>
      <c r="O513" s="3" t="str">
        <f t="shared" si="14"/>
        <v>PO 2592470.36989758,125448</v>
      </c>
      <c r="P513" s="3" t="s">
        <v>2070</v>
      </c>
      <c r="Q513" s="3"/>
    </row>
    <row r="514" outlineLevel="2" spans="1:17">
      <c r="A514" s="3" t="s">
        <v>1409</v>
      </c>
      <c r="B514" s="3">
        <v>14042</v>
      </c>
      <c r="C514" s="4">
        <v>94.7606237262241</v>
      </c>
      <c r="D514" s="4">
        <v>125.398</v>
      </c>
      <c r="E514" s="4">
        <v>1429249.71</v>
      </c>
      <c r="F514" s="4">
        <v>5000229.53</v>
      </c>
      <c r="H514" s="3"/>
      <c r="I514" s="5" t="s">
        <v>983</v>
      </c>
      <c r="J514" s="3"/>
      <c r="K514" s="3"/>
      <c r="L514" s="3"/>
      <c r="M514" s="3"/>
      <c r="N514" s="3"/>
      <c r="O514" s="3" t="str">
        <f t="shared" si="14"/>
        <v>PO 2594760.62372622,125398</v>
      </c>
      <c r="P514" s="3" t="s">
        <v>2071</v>
      </c>
      <c r="Q514" s="3"/>
    </row>
    <row r="515" outlineLevel="2" spans="1:17">
      <c r="A515" s="3" t="s">
        <v>1409</v>
      </c>
      <c r="B515" s="3">
        <v>14041</v>
      </c>
      <c r="C515" s="4">
        <v>97.0135104456699</v>
      </c>
      <c r="D515" s="4">
        <v>126.378</v>
      </c>
      <c r="E515" s="4">
        <v>1429247.56</v>
      </c>
      <c r="F515" s="4">
        <v>5000228.81</v>
      </c>
      <c r="H515" s="3"/>
      <c r="I515" s="5" t="s">
        <v>1327</v>
      </c>
      <c r="J515" s="3"/>
      <c r="K515" s="3"/>
      <c r="L515" s="3"/>
      <c r="M515" s="3"/>
      <c r="N515" s="3"/>
      <c r="O515" s="3" t="str">
        <f t="shared" si="14"/>
        <v>PO 2597013.51044567,126378</v>
      </c>
      <c r="P515" s="3" t="s">
        <v>2072</v>
      </c>
      <c r="Q515" s="3"/>
    </row>
    <row r="516" outlineLevel="2" spans="1:17">
      <c r="A516" s="3" t="s">
        <v>1409</v>
      </c>
      <c r="B516" s="3">
        <v>14040</v>
      </c>
      <c r="C516" s="4">
        <v>99.2516206869161</v>
      </c>
      <c r="D516" s="4">
        <v>127.407</v>
      </c>
      <c r="E516" s="4">
        <v>1429245.31</v>
      </c>
      <c r="F516" s="4">
        <v>5000228.63</v>
      </c>
      <c r="H516" s="3"/>
      <c r="I516" s="5" t="s">
        <v>1414</v>
      </c>
      <c r="J516" s="3"/>
      <c r="K516" s="3"/>
      <c r="L516" s="3"/>
      <c r="M516" s="3"/>
      <c r="N516" s="3"/>
      <c r="O516" s="3" t="str">
        <f t="shared" si="14"/>
        <v>PO 2599251.62068692,127407</v>
      </c>
      <c r="P516" s="3" t="s">
        <v>2073</v>
      </c>
      <c r="Q516" s="3"/>
    </row>
    <row r="517" outlineLevel="2" spans="1:17">
      <c r="A517" s="3" t="s">
        <v>1409</v>
      </c>
      <c r="B517" s="3">
        <v>14039</v>
      </c>
      <c r="C517" s="4">
        <v>100.553047437484</v>
      </c>
      <c r="D517" s="4">
        <v>126.937</v>
      </c>
      <c r="E517" s="4">
        <v>1429244.02</v>
      </c>
      <c r="F517" s="4">
        <v>5000228.44</v>
      </c>
      <c r="H517" s="3"/>
      <c r="I517" s="5" t="s">
        <v>1414</v>
      </c>
      <c r="J517" s="3"/>
      <c r="K517" s="3"/>
      <c r="L517" s="3"/>
      <c r="M517" s="3"/>
      <c r="N517" s="3"/>
      <c r="O517" s="3" t="str">
        <f t="shared" si="14"/>
        <v>PO 2600553.04743748,126937</v>
      </c>
      <c r="P517" s="3" t="s">
        <v>2074</v>
      </c>
      <c r="Q517" s="3"/>
    </row>
    <row r="518" outlineLevel="2" spans="1:17">
      <c r="A518" s="3" t="s">
        <v>1409</v>
      </c>
      <c r="B518" s="3">
        <v>14038</v>
      </c>
      <c r="C518" s="4">
        <v>100.843056126686</v>
      </c>
      <c r="D518" s="4">
        <v>127.057</v>
      </c>
      <c r="E518" s="4">
        <v>1429243.1</v>
      </c>
      <c r="F518" s="4">
        <v>5000231.67</v>
      </c>
      <c r="H518" s="3"/>
      <c r="I518" s="5" t="s">
        <v>1386</v>
      </c>
      <c r="J518" s="3"/>
      <c r="K518" s="3"/>
      <c r="L518" s="3"/>
      <c r="M518" s="3"/>
      <c r="N518" s="3"/>
      <c r="O518" s="3" t="str">
        <f t="shared" si="14"/>
        <v>PO 2600843.05612669,127057</v>
      </c>
      <c r="P518" s="3" t="s">
        <v>2075</v>
      </c>
      <c r="Q518" s="3"/>
    </row>
    <row r="519" outlineLevel="2" spans="1:17">
      <c r="A519" s="3" t="s">
        <v>1409</v>
      </c>
      <c r="B519" s="3">
        <v>14064</v>
      </c>
      <c r="C519" s="4">
        <v>118.040215134479</v>
      </c>
      <c r="D519" s="4">
        <v>126.287</v>
      </c>
      <c r="E519" s="4">
        <v>1429227.18</v>
      </c>
      <c r="F519" s="4">
        <v>5000223.58</v>
      </c>
      <c r="H519" s="3"/>
      <c r="I519" s="5" t="s">
        <v>1327</v>
      </c>
      <c r="J519" s="3"/>
      <c r="K519" s="3"/>
      <c r="L519" s="3"/>
      <c r="M519" s="3"/>
      <c r="N519" s="3"/>
      <c r="O519" s="3" t="str">
        <f t="shared" si="14"/>
        <v>PO 2618040.21513448,126287</v>
      </c>
      <c r="P519" s="3" t="s">
        <v>2076</v>
      </c>
      <c r="Q519" s="3"/>
    </row>
    <row r="520" outlineLevel="2" spans="1:17">
      <c r="A520" s="3" t="s">
        <v>1409</v>
      </c>
      <c r="B520" s="3">
        <v>14063</v>
      </c>
      <c r="C520" s="4">
        <v>120.098805693569</v>
      </c>
      <c r="D520" s="4">
        <v>126.577</v>
      </c>
      <c r="E520" s="4">
        <v>1429224.89</v>
      </c>
      <c r="F520" s="4">
        <v>5000224.43</v>
      </c>
      <c r="H520" s="3"/>
      <c r="I520" s="5" t="s">
        <v>1327</v>
      </c>
      <c r="J520" s="3"/>
      <c r="K520" s="3"/>
      <c r="L520" s="3"/>
      <c r="M520" s="3"/>
      <c r="N520" s="3"/>
      <c r="O520" s="3" t="str">
        <f t="shared" si="14"/>
        <v>PO 2620098.80569357,126577</v>
      </c>
      <c r="P520" s="3" t="s">
        <v>2077</v>
      </c>
      <c r="Q520" s="3"/>
    </row>
    <row r="521" outlineLevel="2" spans="1:17">
      <c r="A521" s="3" t="s">
        <v>1409</v>
      </c>
      <c r="B521" s="3">
        <v>14062</v>
      </c>
      <c r="C521" s="4">
        <v>124.551749762844</v>
      </c>
      <c r="D521" s="4">
        <v>126.266</v>
      </c>
      <c r="E521" s="4">
        <v>1429220.55</v>
      </c>
      <c r="F521" s="4">
        <v>5000223.43</v>
      </c>
      <c r="H521" s="3"/>
      <c r="I521" s="5" t="s">
        <v>1327</v>
      </c>
      <c r="J521" s="3"/>
      <c r="K521" s="3"/>
      <c r="L521" s="3"/>
      <c r="M521" s="3"/>
      <c r="N521" s="3"/>
      <c r="O521" s="3" t="str">
        <f t="shared" si="14"/>
        <v>PO 2624551.74976284,126266</v>
      </c>
      <c r="P521" s="3" t="s">
        <v>2078</v>
      </c>
      <c r="Q521" s="3"/>
    </row>
    <row r="522" outlineLevel="2" spans="1:17">
      <c r="A522" s="3" t="s">
        <v>1409</v>
      </c>
      <c r="B522" s="3">
        <v>14061</v>
      </c>
      <c r="C522" s="4">
        <v>126.865375532395</v>
      </c>
      <c r="D522" s="4">
        <v>126.596</v>
      </c>
      <c r="E522" s="4">
        <v>1429218.31</v>
      </c>
      <c r="F522" s="4">
        <v>5000222.84</v>
      </c>
      <c r="H522" s="3"/>
      <c r="I522" s="5" t="s">
        <v>1327</v>
      </c>
      <c r="J522" s="3"/>
      <c r="K522" s="3"/>
      <c r="L522" s="3"/>
      <c r="M522" s="3"/>
      <c r="N522" s="3"/>
      <c r="O522" s="3" t="str">
        <f t="shared" si="14"/>
        <v>PO 2626865.3755324,126596</v>
      </c>
      <c r="P522" s="3" t="s">
        <v>2079</v>
      </c>
      <c r="Q522" s="3"/>
    </row>
    <row r="523" outlineLevel="2" spans="1:17">
      <c r="A523" s="3" t="s">
        <v>1409</v>
      </c>
      <c r="B523" s="3">
        <v>14060</v>
      </c>
      <c r="C523" s="4">
        <v>129.228003346708</v>
      </c>
      <c r="D523" s="4">
        <v>127.126</v>
      </c>
      <c r="E523" s="4">
        <v>1429216.02</v>
      </c>
      <c r="F523" s="4">
        <v>5000222.25</v>
      </c>
      <c r="H523" s="3"/>
      <c r="I523" s="5" t="s">
        <v>1334</v>
      </c>
      <c r="J523" s="3"/>
      <c r="K523" s="3"/>
      <c r="L523" s="3"/>
      <c r="M523" s="3"/>
      <c r="N523" s="3"/>
      <c r="O523" s="3" t="str">
        <f t="shared" si="14"/>
        <v>PO 2629228.00334671,127126</v>
      </c>
      <c r="P523" s="3" t="s">
        <v>2080</v>
      </c>
      <c r="Q523" s="3"/>
    </row>
    <row r="524" outlineLevel="2" spans="1:17">
      <c r="A524" s="3" t="s">
        <v>1409</v>
      </c>
      <c r="B524" s="3">
        <v>14059</v>
      </c>
      <c r="C524" s="4">
        <v>132.275854368734</v>
      </c>
      <c r="D524" s="4">
        <v>126.116</v>
      </c>
      <c r="E524" s="4">
        <v>1429213.07</v>
      </c>
      <c r="F524" s="4">
        <v>5000221.47</v>
      </c>
      <c r="H524" s="3"/>
      <c r="I524" s="5" t="s">
        <v>1329</v>
      </c>
      <c r="J524" s="3"/>
      <c r="K524" s="3"/>
      <c r="L524" s="3"/>
      <c r="M524" s="3"/>
      <c r="N524" s="3"/>
      <c r="O524" s="3" t="str">
        <f t="shared" si="14"/>
        <v>PO 2632275.85436873,126116</v>
      </c>
      <c r="P524" s="3" t="s">
        <v>2081</v>
      </c>
      <c r="Q524" s="3"/>
    </row>
    <row r="525" outlineLevel="1" spans="1:17">
      <c r="A525" s="3">
        <f>SUBTOTAL(3,A498:A524)</f>
        <v>27</v>
      </c>
      <c r="B525" s="3"/>
      <c r="C525" s="4"/>
      <c r="D525" s="4"/>
      <c r="E525" s="4"/>
      <c r="F525" s="4"/>
      <c r="H525" s="3"/>
      <c r="I525" s="5"/>
      <c r="J525" s="7"/>
      <c r="K525" s="7"/>
      <c r="L525" s="7"/>
      <c r="M525" s="7"/>
      <c r="N525" s="7">
        <f>-------------------L527</f>
        <v>0</v>
      </c>
      <c r="O525" s="7"/>
      <c r="P525" s="7"/>
      <c r="Q525" s="7">
        <f>SUBTOTAL(3,Q498:Q524)</f>
        <v>0</v>
      </c>
    </row>
    <row r="526" outlineLevel="2" spans="1:17">
      <c r="A526" s="3" t="s">
        <v>1415</v>
      </c>
      <c r="B526" s="3">
        <v>14086</v>
      </c>
      <c r="C526" s="4">
        <v>-32.9292235712986</v>
      </c>
      <c r="D526" s="4">
        <v>125.436</v>
      </c>
      <c r="E526" s="4">
        <v>1429243.68</v>
      </c>
      <c r="F526" s="4">
        <v>4999916.51</v>
      </c>
      <c r="H526" s="3"/>
      <c r="I526" s="5" t="s">
        <v>1327</v>
      </c>
      <c r="J526" s="3"/>
      <c r="K526" s="3"/>
      <c r="L526" s="3"/>
      <c r="M526" s="3"/>
      <c r="N526" s="3">
        <v>3000000</v>
      </c>
      <c r="O526" s="3" t="str">
        <f>CONCATENATE("PO ",(C526)*1000+3000000,",",D526*1000)</f>
        <v>PO 2967070.7764287,125436</v>
      </c>
      <c r="P526" s="3" t="s">
        <v>2082</v>
      </c>
      <c r="Q526" s="3"/>
    </row>
    <row r="527" outlineLevel="2" spans="1:17">
      <c r="A527" s="3" t="s">
        <v>1415</v>
      </c>
      <c r="B527" s="3">
        <v>14085</v>
      </c>
      <c r="C527" s="4">
        <v>-22.8888052332747</v>
      </c>
      <c r="D527" s="4">
        <v>125.435</v>
      </c>
      <c r="E527" s="4">
        <v>1429234.09</v>
      </c>
      <c r="F527" s="4">
        <v>4999919.49</v>
      </c>
      <c r="H527" s="3"/>
      <c r="I527" s="5" t="s">
        <v>1327</v>
      </c>
      <c r="J527" s="3"/>
      <c r="K527" s="3"/>
      <c r="L527" s="3"/>
      <c r="M527" s="3"/>
      <c r="N527" s="3"/>
      <c r="O527" s="3" t="str">
        <f t="shared" ref="O527:O547" si="15">CONCATENATE("PO ",(C527)*1000+3000000,",",D527*1000)</f>
        <v>PO 2977111.19476673,125435</v>
      </c>
      <c r="P527" s="3" t="s">
        <v>2083</v>
      </c>
      <c r="Q527" s="3"/>
    </row>
    <row r="528" outlineLevel="2" spans="1:17">
      <c r="A528" s="3" t="s">
        <v>1415</v>
      </c>
      <c r="B528" s="3">
        <v>14084</v>
      </c>
      <c r="C528" s="4">
        <v>-5.36066460453718</v>
      </c>
      <c r="D528" s="4">
        <v>125.104</v>
      </c>
      <c r="E528" s="4">
        <v>1429217.27</v>
      </c>
      <c r="F528" s="4">
        <v>4999924.43</v>
      </c>
      <c r="H528" s="3"/>
      <c r="I528" s="5" t="s">
        <v>1327</v>
      </c>
      <c r="J528" s="3"/>
      <c r="K528" s="3"/>
      <c r="L528" s="3"/>
      <c r="M528" s="3"/>
      <c r="N528" s="3"/>
      <c r="O528" s="3" t="str">
        <f t="shared" si="15"/>
        <v>PO 2994639.33539546,125104</v>
      </c>
      <c r="P528" s="3" t="s">
        <v>2084</v>
      </c>
      <c r="Q528" s="3"/>
    </row>
    <row r="529" outlineLevel="2" spans="1:17">
      <c r="A529" s="3" t="s">
        <v>1415</v>
      </c>
      <c r="B529" s="3">
        <v>14083</v>
      </c>
      <c r="C529" s="4">
        <v>10.8689311801204</v>
      </c>
      <c r="D529" s="4">
        <v>125.073</v>
      </c>
      <c r="E529" s="4">
        <v>1429201.63</v>
      </c>
      <c r="F529" s="4">
        <v>4999928.76</v>
      </c>
      <c r="H529" s="3"/>
      <c r="I529" s="5" t="s">
        <v>983</v>
      </c>
      <c r="J529" s="3"/>
      <c r="K529" s="3"/>
      <c r="L529" s="3"/>
      <c r="M529" s="3"/>
      <c r="N529" s="3"/>
      <c r="O529" s="3" t="str">
        <f t="shared" si="15"/>
        <v>PO 3010868.93118012,125073</v>
      </c>
      <c r="P529" s="3" t="s">
        <v>2085</v>
      </c>
      <c r="Q529" s="3"/>
    </row>
    <row r="530" outlineLevel="2" spans="1:17">
      <c r="A530" s="3" t="s">
        <v>1415</v>
      </c>
      <c r="B530" s="3">
        <v>14082</v>
      </c>
      <c r="C530" s="4">
        <v>27.9652013222044</v>
      </c>
      <c r="D530" s="4">
        <v>125.232</v>
      </c>
      <c r="E530" s="4">
        <v>1429185.23</v>
      </c>
      <c r="F530" s="4">
        <v>4999933.59</v>
      </c>
      <c r="H530" s="3"/>
      <c r="I530" s="5" t="s">
        <v>1327</v>
      </c>
      <c r="J530" s="3"/>
      <c r="K530" s="3"/>
      <c r="L530" s="3"/>
      <c r="M530" s="3"/>
      <c r="N530" s="3"/>
      <c r="O530" s="3" t="str">
        <f t="shared" si="15"/>
        <v>PO 3027965.2013222,125232</v>
      </c>
      <c r="P530" s="3" t="s">
        <v>2086</v>
      </c>
      <c r="Q530" s="3"/>
    </row>
    <row r="531" outlineLevel="2" spans="1:17">
      <c r="A531" s="3" t="s">
        <v>1415</v>
      </c>
      <c r="B531" s="3">
        <v>14081</v>
      </c>
      <c r="C531" s="4">
        <v>43.855993033767</v>
      </c>
      <c r="D531" s="4">
        <v>125.392</v>
      </c>
      <c r="E531" s="4">
        <v>1429169.78</v>
      </c>
      <c r="F531" s="4">
        <v>4999937.35</v>
      </c>
      <c r="H531" s="3"/>
      <c r="I531" s="5" t="s">
        <v>1327</v>
      </c>
      <c r="J531" s="3"/>
      <c r="K531" s="3"/>
      <c r="L531" s="3"/>
      <c r="M531" s="3"/>
      <c r="N531" s="3"/>
      <c r="O531" s="3" t="str">
        <f t="shared" si="15"/>
        <v>PO 3043855.99303377,125392</v>
      </c>
      <c r="P531" s="3" t="s">
        <v>2087</v>
      </c>
      <c r="Q531" s="3"/>
    </row>
    <row r="532" outlineLevel="2" spans="1:17">
      <c r="A532" s="3" t="s">
        <v>1415</v>
      </c>
      <c r="B532" s="3">
        <v>14080</v>
      </c>
      <c r="C532" s="4">
        <v>50.4055164143357</v>
      </c>
      <c r="D532" s="4">
        <v>124.901</v>
      </c>
      <c r="E532" s="4">
        <v>1429163.64</v>
      </c>
      <c r="F532" s="4">
        <v>4999939.71</v>
      </c>
      <c r="H532" s="3"/>
      <c r="I532" s="5" t="s">
        <v>983</v>
      </c>
      <c r="J532" s="3"/>
      <c r="K532" s="3"/>
      <c r="L532" s="3"/>
      <c r="M532" s="3"/>
      <c r="N532" s="3"/>
      <c r="O532" s="3" t="str">
        <f t="shared" si="15"/>
        <v>PO 3050405.51641434,124901</v>
      </c>
      <c r="P532" s="3" t="s">
        <v>2088</v>
      </c>
      <c r="Q532" s="3"/>
    </row>
    <row r="533" outlineLevel="2" spans="1:17">
      <c r="A533" s="3" t="s">
        <v>1415</v>
      </c>
      <c r="B533" s="3">
        <v>14075</v>
      </c>
      <c r="C533" s="4">
        <v>55.2268953045442</v>
      </c>
      <c r="D533" s="4">
        <v>123.961</v>
      </c>
      <c r="E533" s="4">
        <v>1429159.09</v>
      </c>
      <c r="F533" s="4">
        <v>4999941.33</v>
      </c>
      <c r="H533" s="3"/>
      <c r="I533" s="5" t="s">
        <v>1525</v>
      </c>
      <c r="J533" s="3"/>
      <c r="K533" s="3"/>
      <c r="L533" s="3"/>
      <c r="M533" s="3"/>
      <c r="N533" s="3"/>
      <c r="O533" s="3" t="str">
        <f t="shared" si="15"/>
        <v>PO 3055226.89530454,123961</v>
      </c>
      <c r="P533" s="3" t="s">
        <v>2089</v>
      </c>
      <c r="Q533" s="3"/>
    </row>
    <row r="534" outlineLevel="2" spans="1:17">
      <c r="A534" s="3" t="s">
        <v>1415</v>
      </c>
      <c r="B534" s="3">
        <v>14076</v>
      </c>
      <c r="C534" s="4">
        <v>58.5732898596896</v>
      </c>
      <c r="D534" s="4">
        <v>123.661</v>
      </c>
      <c r="E534" s="4">
        <v>1429155.82</v>
      </c>
      <c r="F534" s="4">
        <v>4999942.07</v>
      </c>
      <c r="H534" s="3"/>
      <c r="I534" s="5" t="s">
        <v>1327</v>
      </c>
      <c r="J534" s="3"/>
      <c r="K534" s="3"/>
      <c r="L534" s="3"/>
      <c r="M534" s="3"/>
      <c r="N534" s="3"/>
      <c r="O534" s="3" t="str">
        <f t="shared" si="15"/>
        <v>PO 3058573.28985969,123661</v>
      </c>
      <c r="P534" s="3" t="s">
        <v>2090</v>
      </c>
      <c r="Q534" s="3"/>
    </row>
    <row r="535" outlineLevel="2" spans="1:17">
      <c r="A535" s="3" t="s">
        <v>1415</v>
      </c>
      <c r="B535" s="3">
        <v>14077</v>
      </c>
      <c r="C535" s="4">
        <v>61.705600272385</v>
      </c>
      <c r="D535" s="4">
        <v>123.501</v>
      </c>
      <c r="E535" s="4">
        <v>1429152.84</v>
      </c>
      <c r="F535" s="4">
        <v>4999943.04</v>
      </c>
      <c r="H535" s="3"/>
      <c r="I535" s="5" t="s">
        <v>1327</v>
      </c>
      <c r="J535" s="3"/>
      <c r="K535" s="3"/>
      <c r="L535" s="3"/>
      <c r="M535" s="3"/>
      <c r="N535" s="3"/>
      <c r="O535" s="3" t="str">
        <f t="shared" si="15"/>
        <v>PO 3061705.60027238,123501</v>
      </c>
      <c r="P535" s="3" t="s">
        <v>2091</v>
      </c>
      <c r="Q535" s="3"/>
    </row>
    <row r="536" outlineLevel="2" spans="1:17">
      <c r="A536" s="3" t="s">
        <v>1415</v>
      </c>
      <c r="B536" s="3">
        <v>14078</v>
      </c>
      <c r="C536" s="4">
        <v>63.8676037203394</v>
      </c>
      <c r="D536" s="4">
        <v>123.261</v>
      </c>
      <c r="E536" s="4">
        <v>1429150.76</v>
      </c>
      <c r="F536" s="4">
        <v>4999943.63</v>
      </c>
      <c r="H536" s="3"/>
      <c r="I536" s="5" t="s">
        <v>1327</v>
      </c>
      <c r="J536" s="3"/>
      <c r="K536" s="3"/>
      <c r="L536" s="3"/>
      <c r="M536" s="3"/>
      <c r="N536" s="3"/>
      <c r="O536" s="3" t="str">
        <f t="shared" si="15"/>
        <v>PO 3063867.60372034,123261</v>
      </c>
      <c r="P536" s="3" t="s">
        <v>2092</v>
      </c>
      <c r="Q536" s="3"/>
    </row>
    <row r="537" outlineLevel="2" spans="1:17">
      <c r="A537" s="3" t="s">
        <v>1415</v>
      </c>
      <c r="B537" s="3">
        <v>14079</v>
      </c>
      <c r="C537" s="4">
        <v>64.6768000521079</v>
      </c>
      <c r="D537" s="4">
        <v>123.05</v>
      </c>
      <c r="E537" s="4">
        <v>1429149.99</v>
      </c>
      <c r="F537" s="4">
        <v>4999943.88</v>
      </c>
      <c r="H537" s="3"/>
      <c r="I537" s="5" t="s">
        <v>1327</v>
      </c>
      <c r="J537" s="3"/>
      <c r="K537" s="3"/>
      <c r="L537" s="3"/>
      <c r="M537" s="3"/>
      <c r="N537" s="3"/>
      <c r="O537" s="3" t="str">
        <f t="shared" si="15"/>
        <v>PO 3064676.80005211,123050</v>
      </c>
      <c r="P537" s="3" t="s">
        <v>2093</v>
      </c>
      <c r="Q537" s="3"/>
    </row>
    <row r="538" outlineLevel="2" spans="1:17">
      <c r="A538" s="3" t="s">
        <v>1415</v>
      </c>
      <c r="B538" s="3">
        <v>14074</v>
      </c>
      <c r="C538" s="4">
        <v>68.4572656845445</v>
      </c>
      <c r="D538" s="4">
        <v>123.99</v>
      </c>
      <c r="E538" s="4">
        <v>1429148.13</v>
      </c>
      <c r="F538" s="4">
        <v>4999950.2</v>
      </c>
      <c r="H538" s="3"/>
      <c r="I538" s="5" t="s">
        <v>1525</v>
      </c>
      <c r="J538" s="3"/>
      <c r="K538" s="3"/>
      <c r="L538" s="3"/>
      <c r="M538" s="3"/>
      <c r="N538" s="3"/>
      <c r="O538" s="3" t="str">
        <f t="shared" si="15"/>
        <v>PO 3068457.26568454,123990</v>
      </c>
      <c r="P538" s="3" t="s">
        <v>2094</v>
      </c>
      <c r="Q538" s="3"/>
    </row>
    <row r="539" outlineLevel="2" spans="1:17">
      <c r="A539" s="3" t="s">
        <v>1415</v>
      </c>
      <c r="B539" s="3">
        <v>14072</v>
      </c>
      <c r="C539" s="4">
        <v>70.9511130637856</v>
      </c>
      <c r="D539" s="4">
        <v>125.37</v>
      </c>
      <c r="E539" s="4">
        <v>1429143.29</v>
      </c>
      <c r="F539" s="4">
        <v>4999943.15</v>
      </c>
      <c r="H539" s="3"/>
      <c r="I539" s="5" t="s">
        <v>1334</v>
      </c>
      <c r="J539" s="3"/>
      <c r="K539" s="3"/>
      <c r="L539" s="3"/>
      <c r="M539" s="3"/>
      <c r="N539" s="3"/>
      <c r="O539" s="3" t="str">
        <f t="shared" si="15"/>
        <v>PO 3070951.11306379,125370</v>
      </c>
      <c r="P539" s="3" t="s">
        <v>2095</v>
      </c>
      <c r="Q539" s="3"/>
    </row>
    <row r="540" outlineLevel="2" spans="1:17">
      <c r="A540" s="3" t="s">
        <v>1415</v>
      </c>
      <c r="B540" s="3">
        <v>14073</v>
      </c>
      <c r="C540" s="4">
        <v>71.3931186108286</v>
      </c>
      <c r="D540" s="4">
        <v>125.71</v>
      </c>
      <c r="E540" s="4">
        <v>1429143.69</v>
      </c>
      <c r="F540" s="4">
        <v>4999946.26</v>
      </c>
      <c r="H540" s="3"/>
      <c r="I540" s="5" t="s">
        <v>1334</v>
      </c>
      <c r="J540" s="3"/>
      <c r="K540" s="3"/>
      <c r="L540" s="3"/>
      <c r="M540" s="3"/>
      <c r="N540" s="3"/>
      <c r="O540" s="3" t="str">
        <f t="shared" si="15"/>
        <v>PO 3071393.11861083,125710</v>
      </c>
      <c r="P540" s="3" t="s">
        <v>2096</v>
      </c>
      <c r="Q540" s="3"/>
    </row>
    <row r="541" outlineLevel="2" spans="1:17">
      <c r="A541" s="3" t="s">
        <v>1415</v>
      </c>
      <c r="B541" s="3">
        <v>14071</v>
      </c>
      <c r="C541" s="4">
        <v>75.649683971672</v>
      </c>
      <c r="D541" s="4">
        <v>125.32</v>
      </c>
      <c r="E541" s="4">
        <v>1429139.38</v>
      </c>
      <c r="F541" s="4">
        <v>4999946.69</v>
      </c>
      <c r="H541" s="3"/>
      <c r="I541" s="5" t="s">
        <v>1327</v>
      </c>
      <c r="J541" s="3"/>
      <c r="K541" s="3"/>
      <c r="L541" s="3"/>
      <c r="M541" s="3"/>
      <c r="N541" s="3"/>
      <c r="O541" s="3" t="str">
        <f t="shared" si="15"/>
        <v>PO 3075649.68397167,125320</v>
      </c>
      <c r="P541" s="3" t="s">
        <v>2097</v>
      </c>
      <c r="Q541" s="3"/>
    </row>
    <row r="542" outlineLevel="2" spans="1:17">
      <c r="A542" s="3" t="s">
        <v>1415</v>
      </c>
      <c r="B542" s="3">
        <v>14070</v>
      </c>
      <c r="C542" s="4">
        <v>81.575320440344</v>
      </c>
      <c r="D542" s="4">
        <v>125.45</v>
      </c>
      <c r="E542" s="4">
        <v>1429133.62</v>
      </c>
      <c r="F542" s="4">
        <v>4999948.1</v>
      </c>
      <c r="H542" s="3"/>
      <c r="I542" s="5" t="s">
        <v>1334</v>
      </c>
      <c r="J542" s="3"/>
      <c r="K542" s="3"/>
      <c r="L542" s="3"/>
      <c r="M542" s="3"/>
      <c r="N542" s="3"/>
      <c r="O542" s="3" t="str">
        <f t="shared" si="15"/>
        <v>PO 3081575.32044034,125450</v>
      </c>
      <c r="P542" s="3" t="s">
        <v>2098</v>
      </c>
      <c r="Q542" s="3"/>
    </row>
    <row r="543" outlineLevel="2" spans="1:17">
      <c r="A543" s="3" t="s">
        <v>1415</v>
      </c>
      <c r="B543" s="3">
        <v>14069</v>
      </c>
      <c r="C543" s="4">
        <v>83.1549408332784</v>
      </c>
      <c r="D543" s="4">
        <v>123.85</v>
      </c>
      <c r="E543" s="4">
        <v>1429131.94</v>
      </c>
      <c r="F543" s="4">
        <v>4999947.96</v>
      </c>
      <c r="H543" s="3"/>
      <c r="I543" s="5" t="s">
        <v>1525</v>
      </c>
      <c r="J543" s="3"/>
      <c r="K543" s="3"/>
      <c r="L543" s="3"/>
      <c r="M543" s="3"/>
      <c r="N543" s="3"/>
      <c r="O543" s="3" t="str">
        <f t="shared" si="15"/>
        <v>PO 3083154.94083328,123850</v>
      </c>
      <c r="P543" s="3" t="s">
        <v>2099</v>
      </c>
      <c r="Q543" s="3"/>
    </row>
    <row r="544" outlineLevel="2" spans="1:17">
      <c r="A544" s="3" t="s">
        <v>1415</v>
      </c>
      <c r="B544" s="3">
        <v>14068</v>
      </c>
      <c r="C544" s="4">
        <v>85.0025331680142</v>
      </c>
      <c r="D544" s="4">
        <v>123.279</v>
      </c>
      <c r="E544" s="4">
        <v>1429130.31</v>
      </c>
      <c r="F544" s="4">
        <v>4999948.99</v>
      </c>
      <c r="H544" s="3"/>
      <c r="I544" s="5" t="s">
        <v>1327</v>
      </c>
      <c r="J544" s="3"/>
      <c r="K544" s="3"/>
      <c r="L544" s="3"/>
      <c r="M544" s="3"/>
      <c r="N544" s="3"/>
      <c r="O544" s="3" t="str">
        <f t="shared" si="15"/>
        <v>PO 3085002.53316801,123279</v>
      </c>
      <c r="P544" s="3" t="s">
        <v>2100</v>
      </c>
      <c r="Q544" s="3"/>
    </row>
    <row r="545" outlineLevel="2" spans="1:17">
      <c r="A545" s="3" t="s">
        <v>1415</v>
      </c>
      <c r="B545" s="3">
        <v>14067</v>
      </c>
      <c r="C545" s="4">
        <v>86.2565277819191</v>
      </c>
      <c r="D545" s="4">
        <v>123.919</v>
      </c>
      <c r="E545" s="4">
        <v>1429129.14</v>
      </c>
      <c r="F545" s="4">
        <v>4999949.46</v>
      </c>
      <c r="H545" s="3"/>
      <c r="I545" s="5" t="s">
        <v>1525</v>
      </c>
      <c r="J545" s="3"/>
      <c r="K545" s="3"/>
      <c r="L545" s="3"/>
      <c r="M545" s="3"/>
      <c r="N545" s="3"/>
      <c r="O545" s="3" t="str">
        <f t="shared" si="15"/>
        <v>PO 3086256.52778192,123919</v>
      </c>
      <c r="P545" s="3" t="s">
        <v>2101</v>
      </c>
      <c r="Q545" s="3"/>
    </row>
    <row r="546" outlineLevel="2" spans="1:17">
      <c r="A546" s="3" t="s">
        <v>1415</v>
      </c>
      <c r="B546" s="3">
        <v>14066</v>
      </c>
      <c r="C546" s="4">
        <v>86.8870296706557</v>
      </c>
      <c r="D546" s="4">
        <v>124.319</v>
      </c>
      <c r="E546" s="4">
        <v>1429128.55</v>
      </c>
      <c r="F546" s="4">
        <v>4999949.69</v>
      </c>
      <c r="H546" s="3"/>
      <c r="I546" s="5" t="s">
        <v>1327</v>
      </c>
      <c r="J546" s="3"/>
      <c r="K546" s="3"/>
      <c r="L546" s="3"/>
      <c r="M546" s="3"/>
      <c r="N546" s="3"/>
      <c r="O546" s="3" t="str">
        <f t="shared" si="15"/>
        <v>PO 3086887.02967066,124319</v>
      </c>
      <c r="P546" s="3" t="s">
        <v>2102</v>
      </c>
      <c r="Q546" s="3"/>
    </row>
    <row r="547" outlineLevel="2" spans="1:17">
      <c r="A547" s="3" t="s">
        <v>1415</v>
      </c>
      <c r="B547" s="3">
        <v>14065</v>
      </c>
      <c r="C547" s="4">
        <v>90.7046770844572</v>
      </c>
      <c r="D547" s="4">
        <v>125.759</v>
      </c>
      <c r="E547" s="4">
        <v>1429124.94</v>
      </c>
      <c r="F547" s="4">
        <v>4999950.95</v>
      </c>
      <c r="H547" s="3"/>
      <c r="I547" s="5" t="s">
        <v>1327</v>
      </c>
      <c r="J547" s="3"/>
      <c r="K547" s="3"/>
      <c r="L547" s="3"/>
      <c r="M547" s="3"/>
      <c r="N547" s="3"/>
      <c r="O547" s="3" t="str">
        <f t="shared" si="15"/>
        <v>PO 3090704.67708446,125759</v>
      </c>
      <c r="P547" s="3" t="s">
        <v>2103</v>
      </c>
      <c r="Q547" s="3"/>
    </row>
    <row r="548" outlineLevel="1" spans="1:17">
      <c r="A548" s="3">
        <f>SUBTOTAL(3,A526:A547)</f>
        <v>22</v>
      </c>
      <c r="B548" s="3"/>
      <c r="C548" s="4"/>
      <c r="D548" s="4"/>
      <c r="E548" s="4"/>
      <c r="F548" s="4"/>
      <c r="H548" s="3"/>
      <c r="I548" s="5"/>
      <c r="J548" s="3"/>
      <c r="K548" s="3"/>
      <c r="L548" s="3"/>
      <c r="M548" s="3"/>
      <c r="N548" s="3"/>
      <c r="O548" s="3"/>
      <c r="P548" s="3"/>
      <c r="Q548" s="3">
        <f>SUBTOTAL(3,Q526:Q547)</f>
        <v>0</v>
      </c>
    </row>
    <row r="549" outlineLevel="2" spans="1:17">
      <c r="A549" s="3" t="s">
        <v>1425</v>
      </c>
      <c r="B549" s="3">
        <v>18000</v>
      </c>
      <c r="C549" s="4">
        <v>-4.38544695508752</v>
      </c>
      <c r="D549" s="4">
        <v>132.1</v>
      </c>
      <c r="E549" s="4">
        <v>1429274.02</v>
      </c>
      <c r="F549" s="4">
        <v>4999131.25</v>
      </c>
      <c r="H549" s="3"/>
      <c r="I549" s="5" t="s">
        <v>1327</v>
      </c>
      <c r="J549" s="3"/>
      <c r="K549" s="3"/>
      <c r="L549" s="3"/>
      <c r="M549" s="3"/>
      <c r="N549" s="3"/>
      <c r="O549" s="3" t="str">
        <f>CONCATENATE("PO ",(C549)*1000+3500000,",",D549*1000)</f>
        <v>PO 3495614.55304491,132100</v>
      </c>
      <c r="P549" s="3" t="s">
        <v>2104</v>
      </c>
      <c r="Q549" s="3"/>
    </row>
    <row r="550" outlineLevel="2" spans="1:17">
      <c r="A550" s="3" t="s">
        <v>1425</v>
      </c>
      <c r="B550" s="3">
        <v>18001</v>
      </c>
      <c r="C550" s="4">
        <v>16.1793277058054</v>
      </c>
      <c r="D550" s="4">
        <v>129.019</v>
      </c>
      <c r="E550" s="4">
        <v>1429263.11</v>
      </c>
      <c r="F550" s="4">
        <v>4999146.57</v>
      </c>
      <c r="H550" s="3"/>
      <c r="I550" s="5" t="s">
        <v>1327</v>
      </c>
      <c r="J550" s="3"/>
      <c r="K550" s="3"/>
      <c r="L550" s="3"/>
      <c r="M550" s="3"/>
      <c r="N550" s="3"/>
      <c r="O550" s="3" t="str">
        <f t="shared" ref="O550:O576" si="16">CONCATENATE("PO ",(C550)*1000+3500000,",",D550*1000)</f>
        <v>PO 3516179.32770581,129019</v>
      </c>
      <c r="P550" s="3" t="s">
        <v>2105</v>
      </c>
      <c r="Q550" s="3"/>
    </row>
    <row r="551" outlineLevel="2" spans="1:17">
      <c r="A551" s="3" t="s">
        <v>1425</v>
      </c>
      <c r="B551" s="3">
        <v>18002</v>
      </c>
      <c r="C551" s="4">
        <v>28.7528879419469</v>
      </c>
      <c r="D551" s="4">
        <v>122.459</v>
      </c>
      <c r="E551" s="4">
        <v>1429253.49</v>
      </c>
      <c r="F551" s="4">
        <v>4999154.68</v>
      </c>
      <c r="H551" s="3"/>
      <c r="I551" s="5" t="s">
        <v>983</v>
      </c>
      <c r="J551" s="3"/>
      <c r="K551" s="3"/>
      <c r="L551" s="3"/>
      <c r="M551" s="3"/>
      <c r="N551" s="3"/>
      <c r="O551" s="3" t="str">
        <f t="shared" si="16"/>
        <v>PO 3528752.88794195,122459</v>
      </c>
      <c r="P551" s="3" t="s">
        <v>2106</v>
      </c>
      <c r="Q551" s="3"/>
    </row>
    <row r="552" outlineLevel="2" spans="1:17">
      <c r="A552" s="3" t="s">
        <v>1425</v>
      </c>
      <c r="B552" s="3">
        <v>18027</v>
      </c>
      <c r="C552" s="4">
        <v>45.0579247750495</v>
      </c>
      <c r="D552" s="4">
        <v>120.468</v>
      </c>
      <c r="E552" s="4">
        <v>1429241.58</v>
      </c>
      <c r="F552" s="4">
        <v>4999165.82</v>
      </c>
      <c r="H552" s="3"/>
      <c r="I552" s="5" t="s">
        <v>983</v>
      </c>
      <c r="J552" s="3"/>
      <c r="K552" s="3"/>
      <c r="L552" s="3"/>
      <c r="M552" s="3"/>
      <c r="N552" s="3"/>
      <c r="O552" s="3" t="str">
        <f t="shared" si="16"/>
        <v>PO 3545057.92477505,120468</v>
      </c>
      <c r="P552" s="3" t="s">
        <v>2107</v>
      </c>
      <c r="Q552" s="3"/>
    </row>
    <row r="553" outlineLevel="2" spans="1:17">
      <c r="A553" s="3" t="s">
        <v>1425</v>
      </c>
      <c r="B553" s="3">
        <v>18004</v>
      </c>
      <c r="C553" s="4">
        <v>45.7961426869424</v>
      </c>
      <c r="D553" s="4">
        <v>122.308</v>
      </c>
      <c r="E553" s="4">
        <v>1429230.45</v>
      </c>
      <c r="F553" s="4">
        <v>4999146.38</v>
      </c>
      <c r="H553" s="3"/>
      <c r="I553" s="5" t="s">
        <v>1327</v>
      </c>
      <c r="J553" s="3"/>
      <c r="K553" s="3"/>
      <c r="L553" s="3"/>
      <c r="M553" s="3"/>
      <c r="N553" s="3"/>
      <c r="O553" s="3" t="str">
        <f t="shared" si="16"/>
        <v>PO 3545796.14268694,122308</v>
      </c>
      <c r="P553" s="3" t="s">
        <v>2108</v>
      </c>
      <c r="Q553" s="3"/>
    </row>
    <row r="554" outlineLevel="2" spans="1:17">
      <c r="A554" s="3" t="s">
        <v>1425</v>
      </c>
      <c r="B554" s="3">
        <v>18003</v>
      </c>
      <c r="C554" s="4">
        <v>45.8200984832533</v>
      </c>
      <c r="D554" s="4">
        <v>122.358</v>
      </c>
      <c r="E554" s="4">
        <v>1429230.44</v>
      </c>
      <c r="F554" s="4">
        <v>4999146.44</v>
      </c>
      <c r="H554" s="3"/>
      <c r="I554" s="5" t="s">
        <v>1327</v>
      </c>
      <c r="J554" s="3"/>
      <c r="K554" s="3"/>
      <c r="L554" s="3"/>
      <c r="M554" s="3"/>
      <c r="N554" s="3"/>
      <c r="O554" s="3" t="str">
        <f t="shared" si="16"/>
        <v>PO 3545820.09848325,122358</v>
      </c>
      <c r="P554" s="3" t="s">
        <v>2109</v>
      </c>
      <c r="Q554" s="3"/>
    </row>
    <row r="555" outlineLevel="2" spans="1:17">
      <c r="A555" s="3" t="s">
        <v>1425</v>
      </c>
      <c r="B555" s="3">
        <v>18026</v>
      </c>
      <c r="C555" s="4">
        <v>46.6214552003999</v>
      </c>
      <c r="D555" s="4">
        <v>120.638</v>
      </c>
      <c r="E555" s="4">
        <v>1429240.25</v>
      </c>
      <c r="F555" s="4">
        <v>4999166.68</v>
      </c>
      <c r="H555" s="3"/>
      <c r="I555" s="5" t="s">
        <v>983</v>
      </c>
      <c r="J555" s="3"/>
      <c r="K555" s="3"/>
      <c r="L555" s="3"/>
      <c r="M555" s="3"/>
      <c r="N555" s="3"/>
      <c r="O555" s="3" t="str">
        <f t="shared" si="16"/>
        <v>PO 3546621.4552004,120638</v>
      </c>
      <c r="P555" s="3" t="s">
        <v>2110</v>
      </c>
      <c r="Q555" s="3"/>
    </row>
    <row r="556" outlineLevel="2" spans="1:17">
      <c r="A556" s="3" t="s">
        <v>1425</v>
      </c>
      <c r="B556" s="3">
        <v>18006</v>
      </c>
      <c r="C556" s="4">
        <v>47.737169009171</v>
      </c>
      <c r="D556" s="4">
        <v>121.117</v>
      </c>
      <c r="E556" s="4">
        <v>1429229.86</v>
      </c>
      <c r="F556" s="4">
        <v>4999151.23</v>
      </c>
      <c r="H556" s="3"/>
      <c r="I556" s="5" t="s">
        <v>1525</v>
      </c>
      <c r="J556" s="3"/>
      <c r="K556" s="3"/>
      <c r="L556" s="3"/>
      <c r="M556" s="3"/>
      <c r="N556" s="3"/>
      <c r="O556" s="3" t="str">
        <f t="shared" si="16"/>
        <v>PO 3547737.16900917,121117</v>
      </c>
      <c r="P556" s="3" t="s">
        <v>2111</v>
      </c>
      <c r="Q556" s="3"/>
    </row>
    <row r="557" outlineLevel="2" spans="1:17">
      <c r="A557" s="3" t="s">
        <v>1425</v>
      </c>
      <c r="B557" s="3">
        <v>18005</v>
      </c>
      <c r="C557" s="4">
        <v>48.0051024893425</v>
      </c>
      <c r="D557" s="4">
        <v>121.177</v>
      </c>
      <c r="E557" s="4">
        <v>1429229.44</v>
      </c>
      <c r="F557" s="4">
        <v>4999150.83</v>
      </c>
      <c r="H557" s="3"/>
      <c r="I557" s="5" t="s">
        <v>1327</v>
      </c>
      <c r="J557" s="3"/>
      <c r="K557" s="3"/>
      <c r="L557" s="3"/>
      <c r="M557" s="3"/>
      <c r="N557" s="3"/>
      <c r="O557" s="3" t="str">
        <f t="shared" si="16"/>
        <v>PO 3548005.10248934,121177</v>
      </c>
      <c r="P557" s="3" t="s">
        <v>2112</v>
      </c>
      <c r="Q557" s="3"/>
    </row>
    <row r="558" outlineLevel="2" spans="1:17">
      <c r="A558" s="3" t="s">
        <v>1425</v>
      </c>
      <c r="B558" s="3">
        <v>18007</v>
      </c>
      <c r="C558" s="4">
        <v>48.196536856989</v>
      </c>
      <c r="D558" s="4">
        <v>120.777</v>
      </c>
      <c r="E558" s="4">
        <v>1429229.65</v>
      </c>
      <c r="F558" s="4">
        <v>4999152.01</v>
      </c>
      <c r="H558" s="3"/>
      <c r="I558" s="5" t="s">
        <v>983</v>
      </c>
      <c r="J558" s="3"/>
      <c r="K558" s="3"/>
      <c r="L558" s="3"/>
      <c r="M558" s="3"/>
      <c r="N558" s="3"/>
      <c r="O558" s="3" t="str">
        <f t="shared" si="16"/>
        <v>PO 3548196.53685699,120777</v>
      </c>
      <c r="P558" s="3" t="s">
        <v>2113</v>
      </c>
      <c r="Q558" s="3"/>
    </row>
    <row r="559" outlineLevel="2" spans="1:17">
      <c r="A559" s="3" t="s">
        <v>1425</v>
      </c>
      <c r="B559" s="3">
        <v>18025</v>
      </c>
      <c r="C559" s="4">
        <v>48.9579407762571</v>
      </c>
      <c r="D559" s="4">
        <v>120.947</v>
      </c>
      <c r="E559" s="4">
        <v>1429238.43</v>
      </c>
      <c r="F559" s="4">
        <v>4999168.15</v>
      </c>
      <c r="H559" s="3"/>
      <c r="I559" s="5" t="s">
        <v>983</v>
      </c>
      <c r="J559" s="3"/>
      <c r="K559" s="3"/>
      <c r="L559" s="3"/>
      <c r="M559" s="3"/>
      <c r="N559" s="3"/>
      <c r="O559" s="3" t="str">
        <f t="shared" si="16"/>
        <v>PO 3548957.94077626,120947</v>
      </c>
      <c r="P559" s="3" t="s">
        <v>2114</v>
      </c>
      <c r="Q559" s="3"/>
    </row>
    <row r="560" outlineLevel="2" spans="1:17">
      <c r="A560" s="3" t="s">
        <v>1425</v>
      </c>
      <c r="B560" s="3">
        <v>18008</v>
      </c>
      <c r="C560" s="4">
        <v>49.2010104064272</v>
      </c>
      <c r="D560" s="4">
        <v>120.367</v>
      </c>
      <c r="E560" s="4">
        <v>1429229.54</v>
      </c>
      <c r="F560" s="4">
        <v>4999154.49</v>
      </c>
      <c r="H560" s="3"/>
      <c r="I560" s="5" t="s">
        <v>983</v>
      </c>
      <c r="J560" s="3"/>
      <c r="K560" s="3"/>
      <c r="L560" s="3"/>
      <c r="M560" s="3"/>
      <c r="N560" s="3"/>
      <c r="O560" s="3" t="str">
        <f t="shared" si="16"/>
        <v>PO 3549201.01040643,120367</v>
      </c>
      <c r="P560" s="3" t="s">
        <v>2115</v>
      </c>
      <c r="Q560" s="3"/>
    </row>
    <row r="561" outlineLevel="2" spans="1:17">
      <c r="A561" s="3" t="s">
        <v>1425</v>
      </c>
      <c r="B561" s="3">
        <v>18009</v>
      </c>
      <c r="C561" s="4">
        <v>49.9701517408196</v>
      </c>
      <c r="D561" s="4">
        <v>120.237</v>
      </c>
      <c r="E561" s="4">
        <v>1429229.32</v>
      </c>
      <c r="F561" s="4">
        <v>4999155.92</v>
      </c>
      <c r="H561" s="3"/>
      <c r="I561" s="5" t="s">
        <v>983</v>
      </c>
      <c r="J561" s="3"/>
      <c r="K561" s="3"/>
      <c r="L561" s="3"/>
      <c r="M561" s="3"/>
      <c r="N561" s="3"/>
      <c r="O561" s="3" t="str">
        <f t="shared" si="16"/>
        <v>PO 3549970.15174082,120237</v>
      </c>
      <c r="P561" s="3" t="s">
        <v>2116</v>
      </c>
      <c r="Q561" s="3"/>
    </row>
    <row r="562" outlineLevel="2" spans="1:17">
      <c r="A562" s="3" t="s">
        <v>1425</v>
      </c>
      <c r="B562" s="3">
        <v>18024</v>
      </c>
      <c r="C562" s="4">
        <v>50.7697565979059</v>
      </c>
      <c r="D562" s="4">
        <v>121.197</v>
      </c>
      <c r="E562" s="4">
        <v>1429237.18</v>
      </c>
      <c r="F562" s="4">
        <v>4999169.47</v>
      </c>
      <c r="H562" s="3"/>
      <c r="I562" s="5" t="s">
        <v>1547</v>
      </c>
      <c r="J562" s="3"/>
      <c r="K562" s="3"/>
      <c r="L562" s="3"/>
      <c r="M562" s="3"/>
      <c r="N562" s="3"/>
      <c r="O562" s="3" t="str">
        <f t="shared" si="16"/>
        <v>PO 3550769.75659791,121197</v>
      </c>
      <c r="P562" s="3" t="s">
        <v>2117</v>
      </c>
      <c r="Q562" s="3"/>
    </row>
    <row r="563" outlineLevel="2" spans="1:17">
      <c r="A563" s="3" t="s">
        <v>1425</v>
      </c>
      <c r="B563" s="3">
        <v>18010</v>
      </c>
      <c r="C563" s="4">
        <v>51.3877542318364</v>
      </c>
      <c r="D563" s="4">
        <v>120.597</v>
      </c>
      <c r="E563" s="4">
        <v>1429228.61</v>
      </c>
      <c r="F563" s="4">
        <v>4999157.76</v>
      </c>
      <c r="H563" s="3"/>
      <c r="I563" s="5" t="s">
        <v>983</v>
      </c>
      <c r="J563" s="3"/>
      <c r="K563" s="3"/>
      <c r="L563" s="3"/>
      <c r="M563" s="3"/>
      <c r="N563" s="3"/>
      <c r="O563" s="3" t="str">
        <f t="shared" si="16"/>
        <v>PO 3551387.75423184,120597</v>
      </c>
      <c r="P563" s="3" t="s">
        <v>2118</v>
      </c>
      <c r="Q563" s="3"/>
    </row>
    <row r="564" outlineLevel="2" spans="1:17">
      <c r="A564" s="3" t="s">
        <v>1425</v>
      </c>
      <c r="B564" s="3">
        <v>18011</v>
      </c>
      <c r="C564" s="4">
        <v>53.5875090392701</v>
      </c>
      <c r="D564" s="4">
        <v>120.847</v>
      </c>
      <c r="E564" s="4">
        <v>1429227.39</v>
      </c>
      <c r="F564" s="4">
        <v>4999160.24</v>
      </c>
      <c r="H564" s="3"/>
      <c r="I564" s="5" t="s">
        <v>983</v>
      </c>
      <c r="J564" s="3"/>
      <c r="K564" s="3"/>
      <c r="L564" s="3"/>
      <c r="M564" s="3"/>
      <c r="N564" s="3"/>
      <c r="O564" s="3" t="str">
        <f t="shared" si="16"/>
        <v>PO 3553587.50903927,120847</v>
      </c>
      <c r="P564" s="3" t="s">
        <v>2119</v>
      </c>
      <c r="Q564" s="3"/>
    </row>
    <row r="565" outlineLevel="2" spans="1:17">
      <c r="A565" s="3" t="s">
        <v>1425</v>
      </c>
      <c r="B565" s="3">
        <v>18015</v>
      </c>
      <c r="C565" s="4">
        <v>54.0730463819271</v>
      </c>
      <c r="D565" s="4">
        <v>121.317</v>
      </c>
      <c r="E565" s="4">
        <v>1429234.68</v>
      </c>
      <c r="F565" s="4">
        <v>4999171.63</v>
      </c>
      <c r="H565" s="3"/>
      <c r="I565" s="5" t="s">
        <v>983</v>
      </c>
      <c r="J565" s="3"/>
      <c r="K565" s="3"/>
      <c r="L565" s="3"/>
      <c r="M565" s="3"/>
      <c r="N565" s="3"/>
      <c r="O565" s="3" t="str">
        <f t="shared" si="16"/>
        <v>PO 3554073.04638193,121317</v>
      </c>
      <c r="P565" s="3" t="s">
        <v>2120</v>
      </c>
      <c r="Q565" s="3"/>
    </row>
    <row r="566" outlineLevel="2" spans="1:17">
      <c r="A566" s="3" t="s">
        <v>1425</v>
      </c>
      <c r="B566" s="3">
        <v>18016</v>
      </c>
      <c r="C566" s="4">
        <v>54.3396343844952</v>
      </c>
      <c r="D566" s="4">
        <v>121.897</v>
      </c>
      <c r="E566" s="4">
        <v>1429236.34</v>
      </c>
      <c r="F566" s="4">
        <v>4999173.78</v>
      </c>
      <c r="H566" s="3"/>
      <c r="I566" s="5" t="s">
        <v>983</v>
      </c>
      <c r="J566" s="3"/>
      <c r="K566" s="3"/>
      <c r="L566" s="3"/>
      <c r="M566" s="3"/>
      <c r="N566" s="3"/>
      <c r="O566" s="3" t="str">
        <f t="shared" si="16"/>
        <v>PO 3554339.6343845,121897</v>
      </c>
      <c r="P566" s="3" t="s">
        <v>2121</v>
      </c>
      <c r="Q566" s="3"/>
    </row>
    <row r="567" outlineLevel="2" spans="1:17">
      <c r="A567" s="3" t="s">
        <v>1425</v>
      </c>
      <c r="B567" s="3">
        <v>18012</v>
      </c>
      <c r="C567" s="4">
        <v>55.1354405532707</v>
      </c>
      <c r="D567" s="4">
        <v>121.147</v>
      </c>
      <c r="E567" s="4">
        <v>1429226.93</v>
      </c>
      <c r="F567" s="4">
        <v>4999162.64</v>
      </c>
      <c r="H567" s="3"/>
      <c r="I567" s="5" t="s">
        <v>1525</v>
      </c>
      <c r="J567" s="3"/>
      <c r="K567" s="3"/>
      <c r="L567" s="3"/>
      <c r="M567" s="3"/>
      <c r="N567" s="3"/>
      <c r="O567" s="3" t="str">
        <f t="shared" si="16"/>
        <v>PO 3555135.44055327,121147</v>
      </c>
      <c r="P567" s="3" t="s">
        <v>2122</v>
      </c>
      <c r="Q567" s="3"/>
    </row>
    <row r="568" outlineLevel="2" spans="1:17">
      <c r="A568" s="3" t="s">
        <v>1425</v>
      </c>
      <c r="B568" s="3">
        <v>18014</v>
      </c>
      <c r="C568" s="4">
        <v>55.3892979287343</v>
      </c>
      <c r="D568" s="4">
        <v>121.287</v>
      </c>
      <c r="E568" s="4">
        <v>1429231.05</v>
      </c>
      <c r="F568" s="4">
        <v>4999169.32</v>
      </c>
      <c r="H568" s="3"/>
      <c r="I568" s="5" t="s">
        <v>983</v>
      </c>
      <c r="J568" s="3"/>
      <c r="K568" s="3"/>
      <c r="L568" s="3"/>
      <c r="M568" s="3"/>
      <c r="N568" s="3"/>
      <c r="O568" s="3" t="str">
        <f t="shared" si="16"/>
        <v>PO 3555389.29792873,121287</v>
      </c>
      <c r="P568" s="3" t="s">
        <v>2123</v>
      </c>
      <c r="Q568" s="3"/>
    </row>
    <row r="569" outlineLevel="2" spans="1:17">
      <c r="A569" s="3" t="s">
        <v>1425</v>
      </c>
      <c r="B569" s="3">
        <v>18013</v>
      </c>
      <c r="C569" s="4">
        <v>57.2811744380586</v>
      </c>
      <c r="D569" s="4">
        <v>121.207</v>
      </c>
      <c r="E569" s="4">
        <v>1429228.14</v>
      </c>
      <c r="F569" s="4">
        <v>4999168.56</v>
      </c>
      <c r="H569" s="3"/>
      <c r="I569" s="5" t="s">
        <v>983</v>
      </c>
      <c r="J569" s="3"/>
      <c r="K569" s="3"/>
      <c r="L569" s="3"/>
      <c r="M569" s="3"/>
      <c r="N569" s="3"/>
      <c r="O569" s="3" t="str">
        <f t="shared" si="16"/>
        <v>PO 3557281.17443806,121207</v>
      </c>
      <c r="P569" s="3" t="s">
        <v>2124</v>
      </c>
      <c r="Q569" s="3"/>
    </row>
    <row r="570" outlineLevel="2" spans="1:17">
      <c r="A570" s="3" t="s">
        <v>1425</v>
      </c>
      <c r="B570" s="3">
        <v>18017</v>
      </c>
      <c r="C570" s="4">
        <v>58.3201684244317</v>
      </c>
      <c r="D570" s="4">
        <v>121.037</v>
      </c>
      <c r="E570" s="4">
        <v>1429233.79</v>
      </c>
      <c r="F570" s="4">
        <v>4999176.86</v>
      </c>
      <c r="H570" s="3"/>
      <c r="I570" s="5" t="s">
        <v>983</v>
      </c>
      <c r="J570" s="3"/>
      <c r="K570" s="3"/>
      <c r="L570" s="3"/>
      <c r="M570" s="3"/>
      <c r="N570" s="3"/>
      <c r="O570" s="3" t="str">
        <f t="shared" si="16"/>
        <v>PO 3558320.16842443,121037</v>
      </c>
      <c r="P570" s="3" t="s">
        <v>2125</v>
      </c>
      <c r="Q570" s="3"/>
    </row>
    <row r="571" outlineLevel="2" spans="1:17">
      <c r="A571" s="3" t="s">
        <v>1425</v>
      </c>
      <c r="B571" s="3">
        <v>18018</v>
      </c>
      <c r="C571" s="4">
        <v>62.9216699163274</v>
      </c>
      <c r="D571" s="4">
        <v>121.597</v>
      </c>
      <c r="E571" s="4">
        <v>1429231.04</v>
      </c>
      <c r="F571" s="4">
        <v>4999180.61</v>
      </c>
      <c r="H571" s="3"/>
      <c r="I571" s="5" t="s">
        <v>983</v>
      </c>
      <c r="J571" s="3"/>
      <c r="K571" s="3"/>
      <c r="L571" s="3"/>
      <c r="M571" s="3"/>
      <c r="N571" s="3"/>
      <c r="O571" s="3" t="str">
        <f t="shared" si="16"/>
        <v>PO 3562921.66991633,121597</v>
      </c>
      <c r="P571" s="3" t="s">
        <v>2126</v>
      </c>
      <c r="Q571" s="3"/>
    </row>
    <row r="572" outlineLevel="2" spans="1:17">
      <c r="A572" s="3" t="s">
        <v>1425</v>
      </c>
      <c r="B572" s="3">
        <v>18022</v>
      </c>
      <c r="C572" s="4">
        <v>68.4985319918331</v>
      </c>
      <c r="D572" s="4">
        <v>123.166</v>
      </c>
      <c r="E572" s="4">
        <v>1429230.07</v>
      </c>
      <c r="F572" s="4">
        <v>4999187.29</v>
      </c>
      <c r="H572" s="3"/>
      <c r="I572" s="5" t="s">
        <v>983</v>
      </c>
      <c r="J572" s="3"/>
      <c r="K572" s="3"/>
      <c r="L572" s="3"/>
      <c r="M572" s="3"/>
      <c r="N572" s="3"/>
      <c r="O572" s="3" t="str">
        <f t="shared" si="16"/>
        <v>PO 3568498.53199183,123166</v>
      </c>
      <c r="P572" s="3" t="s">
        <v>2127</v>
      </c>
      <c r="Q572" s="3"/>
    </row>
    <row r="573" outlineLevel="2" spans="1:17">
      <c r="A573" s="3" t="s">
        <v>1425</v>
      </c>
      <c r="B573" s="3">
        <v>18021</v>
      </c>
      <c r="C573" s="4">
        <v>69.7951799558581</v>
      </c>
      <c r="D573" s="4">
        <v>123.106</v>
      </c>
      <c r="E573" s="4">
        <v>1429228.9</v>
      </c>
      <c r="F573" s="4">
        <v>4999187.99</v>
      </c>
      <c r="H573" s="3"/>
      <c r="I573" s="5" t="s">
        <v>983</v>
      </c>
      <c r="J573" s="3"/>
      <c r="K573" s="3"/>
      <c r="L573" s="3"/>
      <c r="M573" s="3"/>
      <c r="N573" s="3"/>
      <c r="O573" s="3" t="str">
        <f t="shared" si="16"/>
        <v>PO 3569795.17995586,123106</v>
      </c>
      <c r="P573" s="3" t="s">
        <v>2128</v>
      </c>
      <c r="Q573" s="3"/>
    </row>
    <row r="574" outlineLevel="2" spans="1:17">
      <c r="A574" s="3" t="s">
        <v>1425</v>
      </c>
      <c r="B574" s="3">
        <v>18019</v>
      </c>
      <c r="C574" s="4">
        <v>70.6209180416992</v>
      </c>
      <c r="D574" s="4">
        <v>123.506</v>
      </c>
      <c r="E574" s="4">
        <v>1429224.12</v>
      </c>
      <c r="F574" s="4">
        <v>4999184.57</v>
      </c>
      <c r="H574" s="3"/>
      <c r="I574" s="5" t="s">
        <v>983</v>
      </c>
      <c r="J574" s="3"/>
      <c r="K574" s="3"/>
      <c r="L574" s="3"/>
      <c r="M574" s="3"/>
      <c r="N574" s="3"/>
      <c r="O574" s="3" t="str">
        <f t="shared" si="16"/>
        <v>PO 3570620.9180417,123506</v>
      </c>
      <c r="P574" s="3" t="s">
        <v>2129</v>
      </c>
      <c r="Q574" s="3"/>
    </row>
    <row r="575" outlineLevel="2" spans="1:17">
      <c r="A575" s="3" t="s">
        <v>1425</v>
      </c>
      <c r="B575" s="3">
        <v>18020</v>
      </c>
      <c r="C575" s="4">
        <v>70.9518752746962</v>
      </c>
      <c r="D575" s="4">
        <v>123.036</v>
      </c>
      <c r="E575" s="4">
        <v>1429227.33</v>
      </c>
      <c r="F575" s="4">
        <v>4999188.14</v>
      </c>
      <c r="H575" s="3"/>
      <c r="I575" s="5" t="s">
        <v>983</v>
      </c>
      <c r="J575" s="3"/>
      <c r="K575" s="3"/>
      <c r="L575" s="3"/>
      <c r="M575" s="3"/>
      <c r="N575" s="3"/>
      <c r="O575" s="3" t="str">
        <f t="shared" si="16"/>
        <v>PO 3570951.8752747,123036</v>
      </c>
      <c r="P575" s="3" t="s">
        <v>2130</v>
      </c>
      <c r="Q575" s="3"/>
    </row>
    <row r="576" outlineLevel="2" spans="1:17">
      <c r="A576" s="3" t="s">
        <v>1425</v>
      </c>
      <c r="B576" s="3">
        <v>18023</v>
      </c>
      <c r="C576" s="4">
        <v>80.924588507118</v>
      </c>
      <c r="D576" s="4">
        <v>122.906</v>
      </c>
      <c r="E576" s="4">
        <v>1429214.38</v>
      </c>
      <c r="F576" s="4">
        <v>4999189.21</v>
      </c>
      <c r="H576" s="3"/>
      <c r="I576" s="5" t="s">
        <v>1327</v>
      </c>
      <c r="J576" s="3"/>
      <c r="K576" s="3"/>
      <c r="L576" s="3"/>
      <c r="M576" s="3"/>
      <c r="N576" s="3"/>
      <c r="O576" s="3" t="str">
        <f t="shared" si="16"/>
        <v>PO 3580924.58850712,122906</v>
      </c>
      <c r="P576" s="3" t="s">
        <v>2131</v>
      </c>
      <c r="Q576" s="3"/>
    </row>
    <row r="577" outlineLevel="1" spans="1:17">
      <c r="A577" s="3">
        <f>SUBTOTAL(3,A549:A576)</f>
        <v>28</v>
      </c>
      <c r="B577" s="3"/>
      <c r="C577" s="4"/>
      <c r="D577" s="4"/>
      <c r="E577" s="4"/>
      <c r="F577" s="4"/>
      <c r="H577" s="3"/>
      <c r="I577" s="5"/>
      <c r="J577" s="3"/>
      <c r="K577" s="3"/>
      <c r="L577" s="3"/>
      <c r="M577" s="3"/>
      <c r="N577" s="3"/>
      <c r="O577" s="3"/>
      <c r="P577" s="3"/>
      <c r="Q577" s="3">
        <f>SUBTOTAL(3,Q549:Q576)</f>
        <v>0</v>
      </c>
    </row>
    <row r="578" outlineLevel="1" spans="1:17">
      <c r="A578" s="8" t="s">
        <v>1425</v>
      </c>
      <c r="B578" s="8">
        <v>18000</v>
      </c>
      <c r="C578" s="9">
        <v>-4.38544695508752</v>
      </c>
      <c r="D578" s="10">
        <v>132.1</v>
      </c>
      <c r="E578" s="10">
        <v>1429274.02</v>
      </c>
      <c r="F578" s="10">
        <v>4999131.25</v>
      </c>
      <c r="G578" s="8"/>
      <c r="H578" s="8"/>
      <c r="I578" s="8" t="s">
        <v>1327</v>
      </c>
      <c r="J578" s="8" t="s">
        <v>1424</v>
      </c>
      <c r="K578" s="8" t="s">
        <v>1546</v>
      </c>
      <c r="L578" s="8"/>
      <c r="N578" s="8"/>
      <c r="O578" s="3" t="str">
        <f>CONCATENATE("PO ",(C578)*1000+3500000,",",D578*1000)</f>
        <v>PO 3495614.55304491,132100</v>
      </c>
      <c r="P578" s="3" t="s">
        <v>2104</v>
      </c>
      <c r="Q578" s="3"/>
    </row>
    <row r="579" outlineLevel="1" spans="1:17">
      <c r="A579" s="8" t="s">
        <v>1425</v>
      </c>
      <c r="B579" s="8">
        <v>18001</v>
      </c>
      <c r="C579" s="9">
        <v>16.1793277058054</v>
      </c>
      <c r="D579" s="10">
        <v>129.019</v>
      </c>
      <c r="E579" s="10">
        <v>1429263.11</v>
      </c>
      <c r="F579" s="10">
        <v>4999146.57</v>
      </c>
      <c r="G579" s="8"/>
      <c r="H579" s="8"/>
      <c r="I579" s="8" t="s">
        <v>1327</v>
      </c>
      <c r="J579" s="8"/>
      <c r="K579" s="8" t="s">
        <v>1546</v>
      </c>
      <c r="L579" s="8"/>
      <c r="N579" s="8"/>
      <c r="O579" s="3" t="str">
        <f t="shared" ref="O579:O595" si="17">CONCATENATE("PO ",(C579)*1000+3500000,",",D579*1000)</f>
        <v>PO 3516179.32770581,129019</v>
      </c>
      <c r="P579" s="3" t="s">
        <v>2105</v>
      </c>
      <c r="Q579" s="3"/>
    </row>
    <row r="580" outlineLevel="1" spans="1:17">
      <c r="A580" s="8" t="s">
        <v>1425</v>
      </c>
      <c r="B580" s="8">
        <v>18002</v>
      </c>
      <c r="C580" s="9">
        <v>28.7528879419469</v>
      </c>
      <c r="D580" s="10">
        <v>122.459</v>
      </c>
      <c r="E580" s="10">
        <v>1429253.49</v>
      </c>
      <c r="F580" s="10">
        <v>4999154.68</v>
      </c>
      <c r="G580" s="8"/>
      <c r="H580" s="8"/>
      <c r="I580" s="8" t="s">
        <v>983</v>
      </c>
      <c r="J580" s="8"/>
      <c r="K580" s="8" t="s">
        <v>1546</v>
      </c>
      <c r="L580" s="8"/>
      <c r="N580" s="8"/>
      <c r="O580" s="3" t="str">
        <f t="shared" si="17"/>
        <v>PO 3528752.88794195,122459</v>
      </c>
      <c r="P580" s="3" t="s">
        <v>2106</v>
      </c>
      <c r="Q580" s="3"/>
    </row>
    <row r="581" outlineLevel="1" spans="1:17">
      <c r="A581" s="8" t="s">
        <v>1425</v>
      </c>
      <c r="B581" s="8">
        <v>18027</v>
      </c>
      <c r="C581" s="9">
        <v>45.0579247750495</v>
      </c>
      <c r="D581" s="10">
        <v>120.468</v>
      </c>
      <c r="E581" s="10">
        <v>1429241.58</v>
      </c>
      <c r="F581" s="10">
        <v>4999165.82</v>
      </c>
      <c r="G581" s="8"/>
      <c r="H581" s="8"/>
      <c r="I581" s="8" t="s">
        <v>983</v>
      </c>
      <c r="J581" s="8"/>
      <c r="K581" s="8" t="s">
        <v>1546</v>
      </c>
      <c r="L581" s="8"/>
      <c r="N581" s="8"/>
      <c r="O581" s="3" t="str">
        <f t="shared" si="17"/>
        <v>PO 3545057.92477505,120468</v>
      </c>
      <c r="P581" s="3" t="s">
        <v>2107</v>
      </c>
      <c r="Q581" s="3"/>
    </row>
    <row r="582" outlineLevel="1" spans="1:17">
      <c r="A582" s="8" t="s">
        <v>1425</v>
      </c>
      <c r="B582" s="8">
        <v>18025</v>
      </c>
      <c r="C582" s="9">
        <v>48.9579407762571</v>
      </c>
      <c r="D582" s="10">
        <v>120.947</v>
      </c>
      <c r="E582" s="10">
        <v>1429238.43</v>
      </c>
      <c r="F582" s="10">
        <v>4999168.15</v>
      </c>
      <c r="G582" s="8"/>
      <c r="H582" s="8"/>
      <c r="I582" s="8" t="s">
        <v>983</v>
      </c>
      <c r="J582" s="8"/>
      <c r="K582" s="8" t="s">
        <v>1546</v>
      </c>
      <c r="L582" s="8"/>
      <c r="N582" s="8"/>
      <c r="O582" s="3" t="str">
        <f t="shared" si="17"/>
        <v>PO 3548957.94077626,120947</v>
      </c>
      <c r="P582" s="3" t="s">
        <v>2114</v>
      </c>
      <c r="Q582" s="3"/>
    </row>
    <row r="583" outlineLevel="1" spans="1:17">
      <c r="A583" s="8" t="s">
        <v>1425</v>
      </c>
      <c r="B583" s="8">
        <v>18024</v>
      </c>
      <c r="C583" s="9">
        <v>50.7697565979059</v>
      </c>
      <c r="D583" s="10">
        <v>121.197</v>
      </c>
      <c r="E583" s="10">
        <v>1429237.18</v>
      </c>
      <c r="F583" s="10">
        <v>4999169.47</v>
      </c>
      <c r="G583" s="8"/>
      <c r="H583" s="8"/>
      <c r="I583" s="8" t="s">
        <v>1547</v>
      </c>
      <c r="J583" s="8" t="s">
        <v>1548</v>
      </c>
      <c r="K583" s="8" t="s">
        <v>1546</v>
      </c>
      <c r="L583" s="8"/>
      <c r="N583" s="8"/>
      <c r="O583" s="3" t="str">
        <f t="shared" si="17"/>
        <v>PO 3550769.75659791,121197</v>
      </c>
      <c r="P583" s="3" t="s">
        <v>2117</v>
      </c>
      <c r="Q583" s="3"/>
    </row>
    <row r="584" outlineLevel="1" spans="1:17">
      <c r="A584" s="8" t="s">
        <v>1425</v>
      </c>
      <c r="B584" s="8">
        <v>18010</v>
      </c>
      <c r="C584" s="9">
        <v>51.3877542318364</v>
      </c>
      <c r="D584" s="10">
        <v>120.597</v>
      </c>
      <c r="E584" s="10">
        <v>1429228.61</v>
      </c>
      <c r="F584" s="10">
        <v>4999157.76</v>
      </c>
      <c r="G584" s="8"/>
      <c r="H584" s="8"/>
      <c r="I584" s="8" t="s">
        <v>983</v>
      </c>
      <c r="J584" s="8" t="s">
        <v>2132</v>
      </c>
      <c r="K584" s="8" t="s">
        <v>1546</v>
      </c>
      <c r="L584" s="8"/>
      <c r="N584" s="8"/>
      <c r="O584" s="3" t="str">
        <f t="shared" si="17"/>
        <v>PO 3551387.75423184,120597</v>
      </c>
      <c r="P584" s="3" t="s">
        <v>2118</v>
      </c>
      <c r="Q584" s="3"/>
    </row>
    <row r="585" outlineLevel="1" spans="1:17">
      <c r="A585" s="8" t="s">
        <v>1425</v>
      </c>
      <c r="B585" s="8">
        <v>18011</v>
      </c>
      <c r="C585" s="9">
        <v>53.5875090392701</v>
      </c>
      <c r="D585" s="10">
        <v>120.847</v>
      </c>
      <c r="E585" s="10">
        <v>1429227.39</v>
      </c>
      <c r="F585" s="10">
        <v>4999160.24</v>
      </c>
      <c r="G585" s="8"/>
      <c r="H585" s="8"/>
      <c r="I585" s="8" t="s">
        <v>983</v>
      </c>
      <c r="J585" s="8" t="s">
        <v>2132</v>
      </c>
      <c r="K585" s="8" t="s">
        <v>1546</v>
      </c>
      <c r="L585" s="8"/>
      <c r="N585" s="8"/>
      <c r="O585" s="3" t="str">
        <f t="shared" si="17"/>
        <v>PO 3553587.50903927,120847</v>
      </c>
      <c r="P585" s="3" t="s">
        <v>2119</v>
      </c>
      <c r="Q585" s="3"/>
    </row>
    <row r="586" outlineLevel="1" spans="1:17">
      <c r="A586" s="8" t="s">
        <v>1425</v>
      </c>
      <c r="B586" s="8">
        <v>18012</v>
      </c>
      <c r="C586" s="11">
        <v>53.9</v>
      </c>
      <c r="D586" s="10">
        <v>121.147</v>
      </c>
      <c r="E586" s="10">
        <v>1429226.93</v>
      </c>
      <c r="F586" s="10">
        <v>4999162.64</v>
      </c>
      <c r="G586" s="12"/>
      <c r="H586" s="8"/>
      <c r="I586" s="8" t="s">
        <v>1525</v>
      </c>
      <c r="J586" s="8" t="s">
        <v>1439</v>
      </c>
      <c r="K586" s="12" t="s">
        <v>2132</v>
      </c>
      <c r="L586" s="12" t="s">
        <v>2133</v>
      </c>
      <c r="N586" s="12"/>
      <c r="O586" s="3" t="str">
        <f t="shared" si="17"/>
        <v>PO 3553900,121147</v>
      </c>
      <c r="P586" s="3" t="s">
        <v>2134</v>
      </c>
      <c r="Q586" s="3"/>
    </row>
    <row r="587" outlineLevel="1" spans="1:17">
      <c r="A587" s="8" t="s">
        <v>1425</v>
      </c>
      <c r="B587" s="8">
        <v>18015</v>
      </c>
      <c r="C587" s="9">
        <v>54.0730463819271</v>
      </c>
      <c r="D587" s="10">
        <v>121.317</v>
      </c>
      <c r="E587" s="10">
        <v>1429234.68</v>
      </c>
      <c r="F587" s="10">
        <v>4999171.63</v>
      </c>
      <c r="G587" s="8"/>
      <c r="H587" s="8"/>
      <c r="I587" s="8" t="s">
        <v>983</v>
      </c>
      <c r="J587" s="8"/>
      <c r="K587" s="8" t="s">
        <v>1546</v>
      </c>
      <c r="L587" s="8"/>
      <c r="N587" s="8"/>
      <c r="O587" s="3" t="str">
        <f t="shared" si="17"/>
        <v>PO 3554073.04638193,121317</v>
      </c>
      <c r="P587" s="3" t="s">
        <v>2120</v>
      </c>
      <c r="Q587" s="3"/>
    </row>
    <row r="588" outlineLevel="1" spans="1:17">
      <c r="A588" s="8" t="s">
        <v>1425</v>
      </c>
      <c r="B588" s="8">
        <v>18016</v>
      </c>
      <c r="C588" s="9">
        <v>54.3396343844952</v>
      </c>
      <c r="D588" s="10">
        <v>121.897</v>
      </c>
      <c r="E588" s="10">
        <v>1429236.34</v>
      </c>
      <c r="F588" s="10">
        <v>4999173.78</v>
      </c>
      <c r="G588" s="8"/>
      <c r="H588" s="8"/>
      <c r="I588" s="8" t="s">
        <v>983</v>
      </c>
      <c r="J588" s="8"/>
      <c r="K588" s="8" t="s">
        <v>1546</v>
      </c>
      <c r="L588" s="8"/>
      <c r="N588" s="8"/>
      <c r="O588" s="3" t="str">
        <f t="shared" si="17"/>
        <v>PO 3554339.6343845,121897</v>
      </c>
      <c r="P588" s="3" t="s">
        <v>2121</v>
      </c>
      <c r="Q588" s="3"/>
    </row>
    <row r="589" outlineLevel="1" spans="1:17">
      <c r="A589" s="8" t="s">
        <v>1425</v>
      </c>
      <c r="B589" s="8">
        <v>18014</v>
      </c>
      <c r="C589" s="9">
        <v>55.3892979287343</v>
      </c>
      <c r="D589" s="10">
        <v>121.287</v>
      </c>
      <c r="E589" s="10">
        <v>1429231.05</v>
      </c>
      <c r="F589" s="10">
        <v>4999169.32</v>
      </c>
      <c r="G589" s="8"/>
      <c r="H589" s="8"/>
      <c r="I589" s="8" t="s">
        <v>983</v>
      </c>
      <c r="J589" s="8"/>
      <c r="K589" s="8" t="s">
        <v>1546</v>
      </c>
      <c r="L589" s="8"/>
      <c r="N589" s="8"/>
      <c r="O589" s="3" t="str">
        <f t="shared" si="17"/>
        <v>PO 3555389.29792873,121287</v>
      </c>
      <c r="P589" s="3" t="s">
        <v>2123</v>
      </c>
      <c r="Q589" s="3"/>
    </row>
    <row r="590" outlineLevel="1" spans="1:17">
      <c r="A590" s="8" t="s">
        <v>1425</v>
      </c>
      <c r="B590" s="8">
        <v>18017</v>
      </c>
      <c r="C590" s="9">
        <v>58.3201684244317</v>
      </c>
      <c r="D590" s="10">
        <v>121.037</v>
      </c>
      <c r="E590" s="10">
        <v>1429233.79</v>
      </c>
      <c r="F590" s="10">
        <v>4999176.86</v>
      </c>
      <c r="G590" s="8"/>
      <c r="H590" s="8"/>
      <c r="I590" s="8" t="s">
        <v>983</v>
      </c>
      <c r="J590" s="8"/>
      <c r="K590" s="8" t="s">
        <v>1546</v>
      </c>
      <c r="L590" s="8"/>
      <c r="N590" s="8"/>
      <c r="O590" s="3" t="str">
        <f t="shared" si="17"/>
        <v>PO 3558320.16842443,121037</v>
      </c>
      <c r="P590" s="3" t="s">
        <v>2125</v>
      </c>
      <c r="Q590" s="3"/>
    </row>
    <row r="591" outlineLevel="1" spans="1:17">
      <c r="A591" s="8" t="s">
        <v>1425</v>
      </c>
      <c r="B591" s="8">
        <v>18022</v>
      </c>
      <c r="C591" s="9">
        <v>68.4985319918331</v>
      </c>
      <c r="D591" s="10">
        <v>123.166</v>
      </c>
      <c r="E591" s="10">
        <v>1429230.07</v>
      </c>
      <c r="F591" s="10">
        <v>4999187.29</v>
      </c>
      <c r="G591" s="8"/>
      <c r="H591" s="8"/>
      <c r="I591" s="8" t="s">
        <v>983</v>
      </c>
      <c r="J591" s="8"/>
      <c r="K591" s="8" t="s">
        <v>1546</v>
      </c>
      <c r="L591" s="8"/>
      <c r="N591" s="8"/>
      <c r="O591" s="3" t="str">
        <f t="shared" si="17"/>
        <v>PO 3568498.53199183,123166</v>
      </c>
      <c r="P591" s="3" t="s">
        <v>2127</v>
      </c>
      <c r="Q591" s="3"/>
    </row>
    <row r="592" outlineLevel="1" spans="1:17">
      <c r="A592" s="8" t="s">
        <v>1425</v>
      </c>
      <c r="B592" s="8">
        <v>18021</v>
      </c>
      <c r="C592" s="9">
        <v>69.7951799558581</v>
      </c>
      <c r="D592" s="10">
        <v>123.106</v>
      </c>
      <c r="E592" s="10">
        <v>1429228.9</v>
      </c>
      <c r="F592" s="10">
        <v>4999187.99</v>
      </c>
      <c r="G592" s="8"/>
      <c r="H592" s="8"/>
      <c r="I592" s="8" t="s">
        <v>983</v>
      </c>
      <c r="J592" s="8"/>
      <c r="K592" s="8" t="s">
        <v>1546</v>
      </c>
      <c r="L592" s="8"/>
      <c r="N592" s="8"/>
      <c r="O592" s="3" t="str">
        <f t="shared" si="17"/>
        <v>PO 3569795.17995586,123106</v>
      </c>
      <c r="P592" s="3" t="s">
        <v>2128</v>
      </c>
      <c r="Q592" s="3"/>
    </row>
    <row r="593" outlineLevel="1" spans="1:17">
      <c r="A593" s="8" t="s">
        <v>1425</v>
      </c>
      <c r="B593" s="8">
        <v>18019</v>
      </c>
      <c r="C593" s="9">
        <v>70.6209180416992</v>
      </c>
      <c r="D593" s="10">
        <v>123.506</v>
      </c>
      <c r="E593" s="10">
        <v>1429224.12</v>
      </c>
      <c r="F593" s="10">
        <v>4999184.57</v>
      </c>
      <c r="G593" s="8"/>
      <c r="H593" s="8"/>
      <c r="I593" s="8" t="s">
        <v>983</v>
      </c>
      <c r="J593" s="8"/>
      <c r="K593" s="8" t="s">
        <v>1546</v>
      </c>
      <c r="L593" s="8"/>
      <c r="N593" s="8"/>
      <c r="O593" s="3" t="str">
        <f t="shared" si="17"/>
        <v>PO 3570620.9180417,123506</v>
      </c>
      <c r="P593" s="3" t="s">
        <v>2129</v>
      </c>
      <c r="Q593" s="3"/>
    </row>
    <row r="594" outlineLevel="1" spans="1:17">
      <c r="A594" s="8" t="s">
        <v>1425</v>
      </c>
      <c r="B594" s="8">
        <v>18020</v>
      </c>
      <c r="C594" s="9">
        <v>70.9518752746962</v>
      </c>
      <c r="D594" s="10">
        <v>123.036</v>
      </c>
      <c r="E594" s="10">
        <v>1429227.33</v>
      </c>
      <c r="F594" s="10">
        <v>4999188.14</v>
      </c>
      <c r="G594" s="8"/>
      <c r="H594" s="8"/>
      <c r="I594" s="8" t="s">
        <v>983</v>
      </c>
      <c r="J594" s="8"/>
      <c r="K594" s="8" t="s">
        <v>1546</v>
      </c>
      <c r="L594" s="8"/>
      <c r="N594" s="8"/>
      <c r="O594" s="3" t="str">
        <f t="shared" si="17"/>
        <v>PO 3570951.8752747,123036</v>
      </c>
      <c r="P594" s="3" t="s">
        <v>2130</v>
      </c>
      <c r="Q594" s="3"/>
    </row>
    <row r="595" outlineLevel="1" spans="1:17">
      <c r="A595" s="8" t="s">
        <v>1425</v>
      </c>
      <c r="B595" s="8">
        <v>18023</v>
      </c>
      <c r="C595" s="9">
        <v>80.924588507118</v>
      </c>
      <c r="D595" s="10">
        <v>122.906</v>
      </c>
      <c r="E595" s="10">
        <v>1429214.38</v>
      </c>
      <c r="F595" s="10">
        <v>4999189.21</v>
      </c>
      <c r="G595" s="8"/>
      <c r="H595" s="8"/>
      <c r="I595" s="8" t="s">
        <v>1327</v>
      </c>
      <c r="J595" s="8" t="s">
        <v>1549</v>
      </c>
      <c r="K595" s="8" t="s">
        <v>1546</v>
      </c>
      <c r="L595" s="8"/>
      <c r="N595" s="8"/>
      <c r="O595" s="3" t="str">
        <f t="shared" si="17"/>
        <v>PO 3580924.58850712,122906</v>
      </c>
      <c r="P595" s="3" t="s">
        <v>2131</v>
      </c>
      <c r="Q595" s="3"/>
    </row>
    <row r="596" outlineLevel="1" spans="1:17">
      <c r="A596" s="3"/>
      <c r="B596" s="3"/>
      <c r="C596" s="4"/>
      <c r="D596" s="4"/>
      <c r="E596" s="4"/>
      <c r="F596" s="4"/>
      <c r="H596" s="3"/>
      <c r="I596" s="5"/>
      <c r="J596" s="3"/>
      <c r="K596" s="3"/>
      <c r="L596" s="3"/>
      <c r="M596" s="3"/>
      <c r="N596" s="3"/>
      <c r="O596" s="3"/>
      <c r="P596" s="3"/>
      <c r="Q596" s="3"/>
    </row>
    <row r="597" outlineLevel="1" spans="1:17">
      <c r="A597" s="3"/>
      <c r="B597" s="3"/>
      <c r="C597" s="4"/>
      <c r="D597" s="4"/>
      <c r="E597" s="4"/>
      <c r="F597" s="4"/>
      <c r="H597" s="3"/>
      <c r="I597" s="5"/>
      <c r="J597" s="3"/>
      <c r="K597" s="3"/>
      <c r="L597" s="3"/>
      <c r="M597" s="3"/>
      <c r="N597" s="3"/>
      <c r="O597" s="3"/>
      <c r="P597" s="3"/>
      <c r="Q597" s="3"/>
    </row>
    <row r="598" outlineLevel="1" spans="1:17">
      <c r="A598" s="3"/>
      <c r="B598" s="3"/>
      <c r="C598" s="4"/>
      <c r="D598" s="4"/>
      <c r="E598" s="4"/>
      <c r="F598" s="4"/>
      <c r="H598" s="3"/>
      <c r="I598" s="5"/>
      <c r="J598" s="3"/>
      <c r="K598" s="3"/>
      <c r="L598" s="3"/>
      <c r="M598" s="3"/>
      <c r="N598" s="3"/>
      <c r="O598" s="3"/>
      <c r="P598" s="3"/>
      <c r="Q598" s="3"/>
    </row>
    <row r="599" outlineLevel="1" spans="1:17">
      <c r="A599" s="3"/>
      <c r="B599" s="3"/>
      <c r="C599" s="4"/>
      <c r="D599" s="4"/>
      <c r="E599" s="4"/>
      <c r="F599" s="4"/>
      <c r="H599" s="3"/>
      <c r="I599" s="5"/>
      <c r="J599" s="3"/>
      <c r="K599" s="3"/>
      <c r="L599" s="3"/>
      <c r="M599" s="3"/>
      <c r="N599" s="3"/>
      <c r="O599" s="3"/>
      <c r="P599" s="3"/>
      <c r="Q599" s="3"/>
    </row>
    <row r="600" outlineLevel="1" spans="1:17">
      <c r="A600" s="3"/>
      <c r="B600" s="3"/>
      <c r="C600" s="4"/>
      <c r="D600" s="4"/>
      <c r="E600" s="4"/>
      <c r="F600" s="4"/>
      <c r="H600" s="3"/>
      <c r="I600" s="5"/>
      <c r="J600" s="3"/>
      <c r="K600" s="3"/>
      <c r="L600" s="3"/>
      <c r="M600" s="3"/>
      <c r="N600" s="3"/>
      <c r="O600" s="3"/>
      <c r="P600" s="3"/>
      <c r="Q600" s="3"/>
    </row>
    <row r="601" outlineLevel="2" spans="1:17">
      <c r="A601" s="3" t="s">
        <v>1448</v>
      </c>
      <c r="B601" s="3">
        <v>17000</v>
      </c>
      <c r="C601" s="4">
        <v>-98.4378293339194</v>
      </c>
      <c r="D601" s="4">
        <v>121.15</v>
      </c>
      <c r="E601" s="4">
        <v>1429257.95</v>
      </c>
      <c r="F601" s="4">
        <v>4998772.4</v>
      </c>
      <c r="H601" s="3"/>
      <c r="I601" s="5" t="s">
        <v>983</v>
      </c>
      <c r="J601" s="3"/>
      <c r="K601" s="3"/>
      <c r="L601" s="3"/>
      <c r="M601" s="3"/>
      <c r="N601" s="3"/>
      <c r="O601" s="3" t="str">
        <f>CONCATENATE("PO ",(C601)*1000+4000000,",",D601*1000)</f>
        <v>PO 3901562.17066608,121150</v>
      </c>
      <c r="P601" s="3" t="s">
        <v>2135</v>
      </c>
      <c r="Q601" s="3"/>
    </row>
    <row r="602" outlineLevel="2" spans="1:17">
      <c r="A602" s="3" t="s">
        <v>1448</v>
      </c>
      <c r="B602" s="3">
        <v>17001</v>
      </c>
      <c r="C602" s="4">
        <v>-89.1553831465757</v>
      </c>
      <c r="D602" s="4">
        <v>121.259</v>
      </c>
      <c r="E602" s="4">
        <v>1429249.29</v>
      </c>
      <c r="F602" s="4">
        <v>4998775.75</v>
      </c>
      <c r="H602" s="3"/>
      <c r="I602" s="5" t="s">
        <v>983</v>
      </c>
      <c r="J602" s="3"/>
      <c r="K602" s="3"/>
      <c r="L602" s="3"/>
      <c r="M602" s="3"/>
      <c r="N602" s="3"/>
      <c r="O602" s="3" t="str">
        <f t="shared" ref="O602:O641" si="18">CONCATENATE("PO ",(C602)*1000+4000000,",",D602*1000)</f>
        <v>PO 3910844.61685342,121259</v>
      </c>
      <c r="P602" s="3" t="s">
        <v>2136</v>
      </c>
      <c r="Q602" s="3"/>
    </row>
    <row r="603" outlineLevel="2" spans="1:17">
      <c r="A603" s="3" t="s">
        <v>1448</v>
      </c>
      <c r="B603" s="3">
        <v>17002</v>
      </c>
      <c r="C603" s="4">
        <v>-59.9185005153012</v>
      </c>
      <c r="D603" s="4">
        <v>121.578</v>
      </c>
      <c r="E603" s="4">
        <v>1429221.64</v>
      </c>
      <c r="F603" s="4">
        <v>4998785.26</v>
      </c>
      <c r="H603" s="3"/>
      <c r="I603" s="5" t="s">
        <v>983</v>
      </c>
      <c r="J603" s="3"/>
      <c r="K603" s="3"/>
      <c r="L603" s="3"/>
      <c r="M603" s="3"/>
      <c r="N603" s="3"/>
      <c r="O603" s="3" t="str">
        <f t="shared" si="18"/>
        <v>PO 3940081.4994847,121578</v>
      </c>
      <c r="P603" s="3" t="s">
        <v>2137</v>
      </c>
      <c r="Q603" s="3"/>
    </row>
    <row r="604" outlineLevel="2" spans="1:17">
      <c r="A604" s="3" t="s">
        <v>1448</v>
      </c>
      <c r="B604" s="3">
        <v>17003</v>
      </c>
      <c r="C604" s="4">
        <v>-39.1737808235502</v>
      </c>
      <c r="D604" s="4">
        <v>121.757</v>
      </c>
      <c r="E604" s="4">
        <v>1429202.22</v>
      </c>
      <c r="F604" s="4">
        <v>4998792.56</v>
      </c>
      <c r="H604" s="3"/>
      <c r="I604" s="5" t="s">
        <v>983</v>
      </c>
      <c r="J604" s="3"/>
      <c r="K604" s="3"/>
      <c r="L604" s="3"/>
      <c r="M604" s="3"/>
      <c r="N604" s="3"/>
      <c r="O604" s="3" t="str">
        <f t="shared" si="18"/>
        <v>PO 3960826.21917645,121757</v>
      </c>
      <c r="P604" s="3" t="s">
        <v>2138</v>
      </c>
      <c r="Q604" s="3"/>
    </row>
    <row r="605" outlineLevel="2" spans="1:17">
      <c r="A605" s="3" t="s">
        <v>1448</v>
      </c>
      <c r="B605" s="3">
        <v>17004</v>
      </c>
      <c r="C605" s="4">
        <v>-20.5305977508977</v>
      </c>
      <c r="D605" s="4">
        <v>121.546</v>
      </c>
      <c r="E605" s="4">
        <v>1429184.84</v>
      </c>
      <c r="F605" s="4">
        <v>4998799.35</v>
      </c>
      <c r="H605" s="3"/>
      <c r="I605" s="5" t="s">
        <v>983</v>
      </c>
      <c r="J605" s="3"/>
      <c r="K605" s="3"/>
      <c r="L605" s="3"/>
      <c r="M605" s="3"/>
      <c r="N605" s="3"/>
      <c r="O605" s="3" t="str">
        <f t="shared" si="18"/>
        <v>PO 3979469.4022491,121546</v>
      </c>
      <c r="P605" s="3" t="s">
        <v>2139</v>
      </c>
      <c r="Q605" s="3"/>
    </row>
    <row r="606" outlineLevel="2" spans="1:17">
      <c r="A606" s="3" t="s">
        <v>1448</v>
      </c>
      <c r="B606" s="3">
        <v>17005</v>
      </c>
      <c r="C606" s="4">
        <v>-12.4553572410343</v>
      </c>
      <c r="D606" s="4">
        <v>121.655</v>
      </c>
      <c r="E606" s="4">
        <v>1429177.07</v>
      </c>
      <c r="F606" s="4">
        <v>4998801.58</v>
      </c>
      <c r="H606" s="3"/>
      <c r="I606" s="5" t="s">
        <v>983</v>
      </c>
      <c r="J606" s="3"/>
      <c r="K606" s="3"/>
      <c r="L606" s="3"/>
      <c r="M606" s="3"/>
      <c r="N606" s="3"/>
      <c r="O606" s="3" t="str">
        <f t="shared" si="18"/>
        <v>PO 3987544.64275897,121655</v>
      </c>
      <c r="P606" s="3" t="s">
        <v>2140</v>
      </c>
      <c r="Q606" s="3"/>
    </row>
    <row r="607" outlineLevel="2" spans="1:17">
      <c r="A607" s="3" t="s">
        <v>1448</v>
      </c>
      <c r="B607" s="3">
        <v>17006</v>
      </c>
      <c r="C607" s="4">
        <v>-4.31738161396268</v>
      </c>
      <c r="D607" s="4">
        <v>121.625</v>
      </c>
      <c r="E607" s="4">
        <v>1429169.43</v>
      </c>
      <c r="F607" s="4">
        <v>4998804.39</v>
      </c>
      <c r="H607" s="3"/>
      <c r="I607" s="5" t="s">
        <v>983</v>
      </c>
      <c r="J607" s="3"/>
      <c r="K607" s="3"/>
      <c r="L607" s="3"/>
      <c r="M607" s="3"/>
      <c r="N607" s="3"/>
      <c r="O607" s="3" t="str">
        <f t="shared" si="18"/>
        <v>PO 3995682.61838604,121625</v>
      </c>
      <c r="P607" s="3" t="s">
        <v>2141</v>
      </c>
      <c r="Q607" s="3"/>
    </row>
    <row r="608" outlineLevel="2" spans="1:17">
      <c r="A608" s="3" t="s">
        <v>1448</v>
      </c>
      <c r="B608" s="3">
        <v>17007</v>
      </c>
      <c r="C608" s="4">
        <v>5.06321083895357</v>
      </c>
      <c r="D608" s="4">
        <v>121.574</v>
      </c>
      <c r="E608" s="4">
        <v>1429160.55</v>
      </c>
      <c r="F608" s="4">
        <v>4998807.41</v>
      </c>
      <c r="H608" s="3"/>
      <c r="I608" s="5" t="s">
        <v>983</v>
      </c>
      <c r="J608" s="3"/>
      <c r="K608" s="3"/>
      <c r="L608" s="3"/>
      <c r="M608" s="3"/>
      <c r="N608" s="3"/>
      <c r="O608" s="3" t="str">
        <f t="shared" si="18"/>
        <v>PO 4005063.21083895,121574</v>
      </c>
      <c r="P608" s="3" t="s">
        <v>2142</v>
      </c>
      <c r="Q608" s="3"/>
    </row>
    <row r="609" outlineLevel="2" spans="1:17">
      <c r="A609" s="3" t="s">
        <v>1448</v>
      </c>
      <c r="B609" s="3">
        <v>17008</v>
      </c>
      <c r="C609" s="4">
        <v>8.25924839187633</v>
      </c>
      <c r="D609" s="4">
        <v>121.684</v>
      </c>
      <c r="E609" s="4">
        <v>1429157.56</v>
      </c>
      <c r="F609" s="4">
        <v>4998808.54</v>
      </c>
      <c r="H609" s="3"/>
      <c r="I609" s="5" t="s">
        <v>983</v>
      </c>
      <c r="J609" s="3"/>
      <c r="K609" s="3"/>
      <c r="L609" s="3"/>
      <c r="M609" s="3"/>
      <c r="N609" s="3"/>
      <c r="O609" s="3" t="str">
        <f t="shared" si="18"/>
        <v>PO 4008259.24839188,121684</v>
      </c>
      <c r="P609" s="3" t="s">
        <v>2143</v>
      </c>
      <c r="Q609" s="3"/>
    </row>
    <row r="610" outlineLevel="2" spans="1:17">
      <c r="A610" s="3" t="s">
        <v>1448</v>
      </c>
      <c r="B610" s="3">
        <v>17009</v>
      </c>
      <c r="C610" s="4">
        <v>8.87609396072578</v>
      </c>
      <c r="D610" s="4">
        <v>121.824</v>
      </c>
      <c r="E610" s="4">
        <v>1429156.98</v>
      </c>
      <c r="F610" s="4">
        <v>4998808.75</v>
      </c>
      <c r="H610" s="3"/>
      <c r="I610" s="5" t="s">
        <v>1533</v>
      </c>
      <c r="J610" s="3"/>
      <c r="K610" s="3"/>
      <c r="L610" s="3"/>
      <c r="M610" s="3"/>
      <c r="N610" s="3"/>
      <c r="O610" s="3" t="str">
        <f t="shared" si="18"/>
        <v>PO 4008876.09396073,121824</v>
      </c>
      <c r="P610" s="3" t="s">
        <v>2144</v>
      </c>
      <c r="Q610" s="3"/>
    </row>
    <row r="611" outlineLevel="2" spans="1:17">
      <c r="A611" s="3" t="s">
        <v>1448</v>
      </c>
      <c r="B611" s="3">
        <v>17010</v>
      </c>
      <c r="C611" s="4">
        <v>9.75600450981474</v>
      </c>
      <c r="D611" s="4">
        <v>122.054</v>
      </c>
      <c r="E611" s="4">
        <v>1429156.11</v>
      </c>
      <c r="F611" s="4">
        <v>4998808.93</v>
      </c>
      <c r="H611" s="3"/>
      <c r="I611" s="5" t="s">
        <v>983</v>
      </c>
      <c r="J611" s="3"/>
      <c r="K611" s="3"/>
      <c r="L611" s="3"/>
      <c r="M611" s="3"/>
      <c r="N611" s="3"/>
      <c r="O611" s="3" t="str">
        <f t="shared" si="18"/>
        <v>PO 4009756.00450981,122054</v>
      </c>
      <c r="P611" s="3" t="s">
        <v>2145</v>
      </c>
      <c r="Q611" s="3"/>
    </row>
    <row r="612" outlineLevel="2" spans="1:17">
      <c r="A612" s="3" t="s">
        <v>1448</v>
      </c>
      <c r="B612" s="3">
        <v>17011</v>
      </c>
      <c r="C612" s="4">
        <v>11.8338794990621</v>
      </c>
      <c r="D612" s="4">
        <v>122.674</v>
      </c>
      <c r="E612" s="4">
        <v>1429154.2</v>
      </c>
      <c r="F612" s="4">
        <v>4998809.76</v>
      </c>
      <c r="H612" s="3"/>
      <c r="I612" s="5" t="s">
        <v>983</v>
      </c>
      <c r="J612" s="3"/>
      <c r="K612" s="3"/>
      <c r="L612" s="3"/>
      <c r="M612" s="3"/>
      <c r="N612" s="3"/>
      <c r="O612" s="3" t="str">
        <f t="shared" si="18"/>
        <v>PO 4011833.87949906,122674</v>
      </c>
      <c r="P612" s="3" t="s">
        <v>2146</v>
      </c>
      <c r="Q612" s="3"/>
    </row>
    <row r="613" outlineLevel="2" spans="1:17">
      <c r="A613" s="3" t="s">
        <v>1448</v>
      </c>
      <c r="B613" s="3">
        <v>17012</v>
      </c>
      <c r="C613" s="4">
        <v>13.4487562250617</v>
      </c>
      <c r="D613" s="4">
        <v>122.734</v>
      </c>
      <c r="E613" s="4">
        <v>1429152.66</v>
      </c>
      <c r="F613" s="4">
        <v>4998810.25</v>
      </c>
      <c r="H613" s="3"/>
      <c r="I613" s="5" t="s">
        <v>983</v>
      </c>
      <c r="J613" s="3"/>
      <c r="K613" s="3"/>
      <c r="L613" s="3"/>
      <c r="M613" s="3"/>
      <c r="N613" s="3"/>
      <c r="O613" s="3" t="str">
        <f t="shared" si="18"/>
        <v>PO 4013448.75622506,122734</v>
      </c>
      <c r="P613" s="3" t="s">
        <v>2147</v>
      </c>
      <c r="Q613" s="3"/>
    </row>
    <row r="614" outlineLevel="2" spans="1:17">
      <c r="A614" s="3" t="s">
        <v>1448</v>
      </c>
      <c r="B614" s="3">
        <v>17013</v>
      </c>
      <c r="C614" s="4">
        <v>15.3308526834185</v>
      </c>
      <c r="D614" s="4">
        <v>122.644</v>
      </c>
      <c r="E614" s="4">
        <v>1429150.93</v>
      </c>
      <c r="F614" s="4">
        <v>4998811</v>
      </c>
      <c r="H614" s="3"/>
      <c r="I614" s="5" t="s">
        <v>983</v>
      </c>
      <c r="J614" s="3"/>
      <c r="K614" s="3"/>
      <c r="L614" s="3"/>
      <c r="M614" s="3"/>
      <c r="N614" s="3"/>
      <c r="O614" s="3" t="str">
        <f t="shared" si="18"/>
        <v>PO 4015330.85268342,122644</v>
      </c>
      <c r="P614" s="3" t="s">
        <v>2148</v>
      </c>
      <c r="Q614" s="3"/>
    </row>
    <row r="615" outlineLevel="2" spans="1:17">
      <c r="A615" s="3" t="s">
        <v>1448</v>
      </c>
      <c r="B615" s="3">
        <v>17014</v>
      </c>
      <c r="C615" s="4">
        <v>18.8375519638486</v>
      </c>
      <c r="D615" s="4">
        <v>121.613</v>
      </c>
      <c r="E615" s="4">
        <v>1429147.57</v>
      </c>
      <c r="F615" s="4">
        <v>4998812.02</v>
      </c>
      <c r="H615" s="3"/>
      <c r="I615" s="5" t="s">
        <v>983</v>
      </c>
      <c r="J615" s="3"/>
      <c r="K615" s="3"/>
      <c r="L615" s="3"/>
      <c r="M615" s="3"/>
      <c r="N615" s="3"/>
      <c r="O615" s="3" t="str">
        <f t="shared" si="18"/>
        <v>PO 4018837.55196385,121613</v>
      </c>
      <c r="P615" s="3" t="s">
        <v>2149</v>
      </c>
      <c r="Q615" s="3"/>
    </row>
    <row r="616" outlineLevel="2" spans="1:17">
      <c r="A616" s="3" t="s">
        <v>1448</v>
      </c>
      <c r="B616" s="3">
        <v>17015</v>
      </c>
      <c r="C616" s="4">
        <v>21.7677101227788</v>
      </c>
      <c r="D616" s="4">
        <v>121.843</v>
      </c>
      <c r="E616" s="4">
        <v>1429144.83</v>
      </c>
      <c r="F616" s="4">
        <v>4998813.06</v>
      </c>
      <c r="H616" s="3"/>
      <c r="I616" s="5" t="s">
        <v>412</v>
      </c>
      <c r="J616" s="3"/>
      <c r="K616" s="3"/>
      <c r="L616" s="3"/>
      <c r="M616" s="3"/>
      <c r="N616" s="3"/>
      <c r="O616" s="3" t="str">
        <f t="shared" si="18"/>
        <v>PO 4021767.71012278,121843</v>
      </c>
      <c r="P616" s="3" t="s">
        <v>2150</v>
      </c>
      <c r="Q616" s="3"/>
    </row>
    <row r="617" outlineLevel="2" spans="1:17">
      <c r="A617" s="3" t="s">
        <v>1448</v>
      </c>
      <c r="B617" s="3">
        <v>18060</v>
      </c>
      <c r="C617" s="4">
        <v>40.6522376261708</v>
      </c>
      <c r="D617" s="4">
        <v>122.013</v>
      </c>
      <c r="E617" s="4">
        <v>1429124.95</v>
      </c>
      <c r="F617" s="4">
        <v>4998800.93</v>
      </c>
      <c r="H617" s="3"/>
      <c r="I617" s="5" t="s">
        <v>1334</v>
      </c>
      <c r="J617" s="3"/>
      <c r="K617" s="3"/>
      <c r="L617" s="3"/>
      <c r="M617" s="3"/>
      <c r="N617" s="3"/>
      <c r="O617" s="3" t="str">
        <f t="shared" si="18"/>
        <v>PO 4040652.23762617,122013</v>
      </c>
      <c r="P617" s="3" t="s">
        <v>2151</v>
      </c>
      <c r="Q617" s="3"/>
    </row>
    <row r="618" outlineLevel="2" spans="1:17">
      <c r="A618" s="3" t="s">
        <v>1448</v>
      </c>
      <c r="B618" s="3">
        <v>18061</v>
      </c>
      <c r="C618" s="4">
        <v>43.3938233393161</v>
      </c>
      <c r="D618" s="4">
        <v>119.842</v>
      </c>
      <c r="E618" s="4">
        <v>1429122.02</v>
      </c>
      <c r="F618" s="4">
        <v>4998802.86</v>
      </c>
      <c r="H618" s="3"/>
      <c r="I618" s="5" t="s">
        <v>1329</v>
      </c>
      <c r="J618" s="3"/>
      <c r="K618" s="3"/>
      <c r="L618" s="3"/>
      <c r="M618" s="3"/>
      <c r="N618" s="3"/>
      <c r="O618" s="3" t="str">
        <f t="shared" si="18"/>
        <v>PO 4043393.82333932,119842</v>
      </c>
      <c r="P618" s="3" t="s">
        <v>2152</v>
      </c>
      <c r="Q618" s="3"/>
    </row>
    <row r="619" outlineLevel="2" spans="1:17">
      <c r="A619" s="3" t="s">
        <v>1448</v>
      </c>
      <c r="B619" s="3">
        <v>17035</v>
      </c>
      <c r="C619" s="4">
        <v>43.5818097831791</v>
      </c>
      <c r="D619" s="4">
        <v>118.632</v>
      </c>
      <c r="E619" s="4">
        <v>1429124.36</v>
      </c>
      <c r="F619" s="4">
        <v>4998820.6</v>
      </c>
      <c r="H619" s="3"/>
      <c r="I619" s="5" t="s">
        <v>480</v>
      </c>
      <c r="J619" s="3"/>
      <c r="K619" s="3"/>
      <c r="L619" s="3"/>
      <c r="M619" s="3"/>
      <c r="N619" s="3"/>
      <c r="O619" s="3" t="str">
        <f t="shared" si="18"/>
        <v>PO 4043581.80978318,118632</v>
      </c>
      <c r="P619" s="3" t="s">
        <v>2153</v>
      </c>
      <c r="Q619" s="3"/>
    </row>
    <row r="620" outlineLevel="2" spans="1:17">
      <c r="A620" s="3" t="s">
        <v>1448</v>
      </c>
      <c r="B620" s="3">
        <v>17036</v>
      </c>
      <c r="C620" s="4">
        <v>43.9317013555697</v>
      </c>
      <c r="D620" s="4">
        <v>119.472</v>
      </c>
      <c r="E620" s="4">
        <v>1429123.86</v>
      </c>
      <c r="F620" s="4">
        <v>4998820.24</v>
      </c>
      <c r="H620" s="3"/>
      <c r="I620" s="5" t="s">
        <v>480</v>
      </c>
      <c r="J620" s="3"/>
      <c r="K620" s="3"/>
      <c r="L620" s="3"/>
      <c r="M620" s="3"/>
      <c r="N620" s="3"/>
      <c r="O620" s="3" t="str">
        <f t="shared" si="18"/>
        <v>PO 4043931.70135557,119472</v>
      </c>
      <c r="P620" s="3" t="s">
        <v>2154</v>
      </c>
      <c r="Q620" s="3"/>
    </row>
    <row r="621" outlineLevel="2" spans="1:17">
      <c r="A621" s="13" t="s">
        <v>1448</v>
      </c>
      <c r="B621" s="14">
        <v>18062</v>
      </c>
      <c r="C621" s="15">
        <v>43.9992173114277</v>
      </c>
      <c r="D621" s="15">
        <v>119.652</v>
      </c>
      <c r="E621" s="15">
        <v>1429121.38</v>
      </c>
      <c r="F621" s="15">
        <v>4998803.43</v>
      </c>
      <c r="H621" s="3"/>
      <c r="I621" s="5" t="s">
        <v>1525</v>
      </c>
      <c r="J621" s="3"/>
      <c r="K621" s="3"/>
      <c r="L621" s="3"/>
      <c r="M621" s="3"/>
      <c r="N621" s="3"/>
      <c r="O621" s="3" t="str">
        <f t="shared" si="18"/>
        <v>PO 4043999.21731143,119652</v>
      </c>
      <c r="P621" s="3" t="s">
        <v>2155</v>
      </c>
      <c r="Q621" s="3"/>
    </row>
    <row r="622" outlineLevel="2" spans="1:17">
      <c r="A622" s="3" t="s">
        <v>1448</v>
      </c>
      <c r="B622" s="3">
        <v>18063</v>
      </c>
      <c r="C622" s="4">
        <v>44.3066205436977</v>
      </c>
      <c r="D622" s="4">
        <v>118.952</v>
      </c>
      <c r="E622" s="4">
        <v>1429121.06</v>
      </c>
      <c r="F622" s="4">
        <v>4998803.68</v>
      </c>
      <c r="H622" s="3"/>
      <c r="I622" s="5" t="s">
        <v>480</v>
      </c>
      <c r="J622" s="3"/>
      <c r="K622" s="3"/>
      <c r="L622" s="3"/>
      <c r="M622" s="3"/>
      <c r="N622" s="3"/>
      <c r="O622" s="3" t="str">
        <f t="shared" si="18"/>
        <v>PO 4044306.6205437,118952</v>
      </c>
      <c r="P622" s="3" t="s">
        <v>2156</v>
      </c>
      <c r="Q622" s="3"/>
    </row>
    <row r="623" outlineLevel="2" spans="1:17">
      <c r="A623" s="3" t="s">
        <v>1448</v>
      </c>
      <c r="B623" s="3">
        <v>17034</v>
      </c>
      <c r="C623" s="4">
        <v>44.8249011596839</v>
      </c>
      <c r="D623" s="4">
        <v>118.912</v>
      </c>
      <c r="E623" s="4">
        <v>1429123.1</v>
      </c>
      <c r="F623" s="4">
        <v>4998820.77</v>
      </c>
      <c r="H623" s="3"/>
      <c r="I623" s="5" t="s">
        <v>480</v>
      </c>
      <c r="J623" s="3"/>
      <c r="K623" s="3"/>
      <c r="L623" s="3"/>
      <c r="M623" s="3"/>
      <c r="N623" s="3"/>
      <c r="O623" s="3" t="str">
        <f t="shared" si="18"/>
        <v>PO 4044824.90115968,118912</v>
      </c>
      <c r="P623" s="3" t="s">
        <v>2157</v>
      </c>
      <c r="Q623" s="3"/>
    </row>
    <row r="624" outlineLevel="2" spans="1:17">
      <c r="A624" s="3" t="s">
        <v>1448</v>
      </c>
      <c r="B624" s="3">
        <v>17033</v>
      </c>
      <c r="C624" s="4">
        <v>47.6669764511521</v>
      </c>
      <c r="D624" s="4">
        <v>119.172</v>
      </c>
      <c r="E624" s="4">
        <v>1429120.45</v>
      </c>
      <c r="F624" s="4">
        <v>4998821.8</v>
      </c>
      <c r="H624" s="3"/>
      <c r="I624" s="5" t="s">
        <v>480</v>
      </c>
      <c r="J624" s="3"/>
      <c r="K624" s="3"/>
      <c r="L624" s="3"/>
      <c r="M624" s="3"/>
      <c r="N624" s="3"/>
      <c r="O624" s="3" t="str">
        <f t="shared" si="18"/>
        <v>PO 4047666.97645115,119172</v>
      </c>
      <c r="P624" s="3" t="s">
        <v>2158</v>
      </c>
      <c r="Q624" s="3"/>
    </row>
    <row r="625" outlineLevel="2" spans="1:17">
      <c r="A625" s="3" t="s">
        <v>1448</v>
      </c>
      <c r="B625" s="3">
        <v>17032</v>
      </c>
      <c r="C625" s="4">
        <v>49.9984814167677</v>
      </c>
      <c r="D625" s="4">
        <v>119.372</v>
      </c>
      <c r="E625" s="4">
        <v>1429118.26</v>
      </c>
      <c r="F625" s="4">
        <v>4998822.6</v>
      </c>
      <c r="H625" s="3"/>
      <c r="I625" s="5" t="s">
        <v>480</v>
      </c>
      <c r="J625" s="3"/>
      <c r="K625" s="3"/>
      <c r="L625" s="3"/>
      <c r="M625" s="3"/>
      <c r="N625" s="3"/>
      <c r="O625" s="3" t="str">
        <f t="shared" si="18"/>
        <v>PO 4049998.48141677,119372</v>
      </c>
      <c r="P625" s="3" t="s">
        <v>2159</v>
      </c>
      <c r="Q625" s="3"/>
    </row>
    <row r="626" outlineLevel="2" spans="1:17">
      <c r="A626" s="3" t="s">
        <v>1448</v>
      </c>
      <c r="B626" s="3">
        <v>17031</v>
      </c>
      <c r="C626" s="4">
        <v>51.7051850782884</v>
      </c>
      <c r="D626" s="4">
        <v>119.512</v>
      </c>
      <c r="E626" s="4">
        <v>1429116.58</v>
      </c>
      <c r="F626" s="4">
        <v>4998822.97</v>
      </c>
      <c r="H626" s="3"/>
      <c r="I626" s="5" t="s">
        <v>480</v>
      </c>
      <c r="J626" s="3"/>
      <c r="K626" s="3"/>
      <c r="L626" s="3"/>
      <c r="M626" s="3"/>
      <c r="N626" s="3"/>
      <c r="O626" s="3" t="str">
        <f t="shared" si="18"/>
        <v>PO 4051705.18507829,119512</v>
      </c>
      <c r="P626" s="3" t="s">
        <v>2160</v>
      </c>
      <c r="Q626" s="3"/>
    </row>
    <row r="627" outlineLevel="2" spans="1:17">
      <c r="A627" s="3" t="s">
        <v>1448</v>
      </c>
      <c r="B627" s="3">
        <v>17030</v>
      </c>
      <c r="C627" s="4">
        <v>52.6528083201174</v>
      </c>
      <c r="D627" s="4">
        <v>119.722</v>
      </c>
      <c r="E627" s="4">
        <v>1429115.72</v>
      </c>
      <c r="F627" s="4">
        <v>4998823.38</v>
      </c>
      <c r="H627" s="3"/>
      <c r="I627" s="5" t="s">
        <v>1525</v>
      </c>
      <c r="J627" s="3"/>
      <c r="K627" s="3"/>
      <c r="L627" s="3"/>
      <c r="M627" s="3"/>
      <c r="N627" s="3"/>
      <c r="O627" s="3" t="str">
        <f t="shared" si="18"/>
        <v>PO 4052652.80832012,119722</v>
      </c>
      <c r="P627" s="3" t="s">
        <v>2161</v>
      </c>
      <c r="Q627" s="3"/>
    </row>
    <row r="628" outlineLevel="2" spans="1:17">
      <c r="A628" s="3" t="s">
        <v>1448</v>
      </c>
      <c r="B628" s="3">
        <v>17029</v>
      </c>
      <c r="C628" s="4">
        <v>53.2051539232317</v>
      </c>
      <c r="D628" s="4">
        <v>119.711</v>
      </c>
      <c r="E628" s="4">
        <v>1429115.18</v>
      </c>
      <c r="F628" s="4">
        <v>4998823.51</v>
      </c>
      <c r="H628" s="3"/>
      <c r="I628" s="5" t="s">
        <v>242</v>
      </c>
      <c r="J628" s="3"/>
      <c r="K628" s="3"/>
      <c r="L628" s="3"/>
      <c r="M628" s="3"/>
      <c r="N628" s="3"/>
      <c r="O628" s="3" t="str">
        <f t="shared" si="18"/>
        <v>PO 4053205.15392323,119711</v>
      </c>
      <c r="P628" s="3" t="s">
        <v>2162</v>
      </c>
      <c r="Q628" s="3"/>
    </row>
    <row r="629" outlineLevel="2" spans="1:17">
      <c r="A629" s="3" t="s">
        <v>1448</v>
      </c>
      <c r="B629" s="3">
        <v>17028</v>
      </c>
      <c r="C629" s="4">
        <v>54.1804511238237</v>
      </c>
      <c r="D629" s="4">
        <v>120.511</v>
      </c>
      <c r="E629" s="4">
        <v>1429114.28</v>
      </c>
      <c r="F629" s="4">
        <v>4998823.89</v>
      </c>
      <c r="H629" s="3"/>
      <c r="I629" s="5" t="s">
        <v>536</v>
      </c>
      <c r="J629" s="3"/>
      <c r="K629" s="3"/>
      <c r="L629" s="3"/>
      <c r="M629" s="3"/>
      <c r="N629" s="3"/>
      <c r="O629" s="3" t="str">
        <f t="shared" si="18"/>
        <v>PO 4054180.45112382,120511</v>
      </c>
      <c r="P629" s="3" t="s">
        <v>2163</v>
      </c>
      <c r="Q629" s="3"/>
    </row>
    <row r="630" outlineLevel="2" spans="1:17">
      <c r="A630" s="3" t="s">
        <v>1448</v>
      </c>
      <c r="B630" s="3">
        <v>17027</v>
      </c>
      <c r="C630" s="4">
        <v>56.0427474699895</v>
      </c>
      <c r="D630" s="4">
        <v>120.771</v>
      </c>
      <c r="E630" s="4">
        <v>1429112.61</v>
      </c>
      <c r="F630" s="4">
        <v>4998824.75</v>
      </c>
      <c r="H630" s="3"/>
      <c r="I630" s="5" t="s">
        <v>412</v>
      </c>
      <c r="J630" s="3"/>
      <c r="K630" s="3"/>
      <c r="L630" s="3"/>
      <c r="M630" s="3"/>
      <c r="N630" s="3"/>
      <c r="O630" s="3" t="str">
        <f t="shared" si="18"/>
        <v>PO 4056042.74746999,120771</v>
      </c>
      <c r="P630" s="3" t="s">
        <v>2164</v>
      </c>
      <c r="Q630" s="3"/>
    </row>
    <row r="631" outlineLevel="2" spans="1:17">
      <c r="A631" s="3" t="s">
        <v>1448</v>
      </c>
      <c r="B631" s="3">
        <v>17026</v>
      </c>
      <c r="C631" s="4">
        <v>58.5723832877826</v>
      </c>
      <c r="D631" s="4">
        <v>121.211</v>
      </c>
      <c r="E631" s="4">
        <v>1429110.26</v>
      </c>
      <c r="F631" s="4">
        <v>4998825.69</v>
      </c>
      <c r="H631" s="3"/>
      <c r="I631" s="5" t="s">
        <v>412</v>
      </c>
      <c r="J631" s="3"/>
      <c r="K631" s="3"/>
      <c r="L631" s="3"/>
      <c r="M631" s="3"/>
      <c r="N631" s="3"/>
      <c r="O631" s="3" t="str">
        <f t="shared" si="18"/>
        <v>PO 4058572.38328778,121211</v>
      </c>
      <c r="P631" s="3" t="s">
        <v>2165</v>
      </c>
      <c r="Q631" s="3"/>
    </row>
    <row r="632" outlineLevel="2" spans="1:17">
      <c r="A632" s="3" t="s">
        <v>1448</v>
      </c>
      <c r="B632" s="3">
        <v>17025</v>
      </c>
      <c r="C632" s="4">
        <v>59.4662978838082</v>
      </c>
      <c r="D632" s="4">
        <v>120.831</v>
      </c>
      <c r="E632" s="4">
        <v>1429109.31</v>
      </c>
      <c r="F632" s="4">
        <v>4998825.69</v>
      </c>
      <c r="H632" s="3"/>
      <c r="I632" s="5" t="s">
        <v>412</v>
      </c>
      <c r="J632" s="3"/>
      <c r="K632" s="3"/>
      <c r="L632" s="3"/>
      <c r="M632" s="3"/>
      <c r="N632" s="3"/>
      <c r="O632" s="3" t="str">
        <f t="shared" si="18"/>
        <v>PO 4059466.29788381,120831</v>
      </c>
      <c r="P632" s="3" t="s">
        <v>2166</v>
      </c>
      <c r="Q632" s="3"/>
    </row>
    <row r="633" outlineLevel="2" spans="1:17">
      <c r="A633" s="3" t="s">
        <v>1448</v>
      </c>
      <c r="B633" s="3">
        <v>17024</v>
      </c>
      <c r="C633" s="4">
        <v>61.7791196440775</v>
      </c>
      <c r="D633" s="4">
        <v>121.671</v>
      </c>
      <c r="E633" s="4">
        <v>1429107.19</v>
      </c>
      <c r="F633" s="4">
        <v>4998826.63</v>
      </c>
      <c r="H633" s="3"/>
      <c r="I633" s="5" t="s">
        <v>412</v>
      </c>
      <c r="J633" s="3"/>
      <c r="K633" s="3"/>
      <c r="L633" s="3"/>
      <c r="M633" s="3"/>
      <c r="N633" s="3"/>
      <c r="O633" s="3" t="str">
        <f t="shared" si="18"/>
        <v>PO 4061779.11964408,121671</v>
      </c>
      <c r="P633" s="3" t="s">
        <v>2167</v>
      </c>
      <c r="Q633" s="3"/>
    </row>
    <row r="634" outlineLevel="2" spans="1:17">
      <c r="A634" s="3" t="s">
        <v>1448</v>
      </c>
      <c r="B634" s="3">
        <v>17023</v>
      </c>
      <c r="C634" s="4">
        <v>62.9568593878985</v>
      </c>
      <c r="D634" s="4">
        <v>121.661</v>
      </c>
      <c r="E634" s="4">
        <v>1429106</v>
      </c>
      <c r="F634" s="4">
        <v>4998826.8</v>
      </c>
      <c r="H634" s="3"/>
      <c r="I634" s="5" t="s">
        <v>412</v>
      </c>
      <c r="J634" s="3"/>
      <c r="K634" s="3"/>
      <c r="L634" s="3"/>
      <c r="M634" s="3"/>
      <c r="N634" s="3"/>
      <c r="O634" s="3" t="str">
        <f t="shared" si="18"/>
        <v>PO 4062956.8593879,121661</v>
      </c>
      <c r="P634" s="3" t="s">
        <v>2168</v>
      </c>
      <c r="Q634" s="3"/>
    </row>
    <row r="635" outlineLevel="2" spans="1:17">
      <c r="A635" s="3" t="s">
        <v>1448</v>
      </c>
      <c r="B635" s="3">
        <v>17022</v>
      </c>
      <c r="C635" s="4">
        <v>64.9371867578764</v>
      </c>
      <c r="D635" s="4">
        <v>121.541</v>
      </c>
      <c r="E635" s="4">
        <v>1429104.14</v>
      </c>
      <c r="F635" s="4">
        <v>4998827.48</v>
      </c>
      <c r="H635" s="3"/>
      <c r="I635" s="5" t="s">
        <v>412</v>
      </c>
      <c r="J635" s="3"/>
      <c r="K635" s="3"/>
      <c r="L635" s="3"/>
      <c r="M635" s="3"/>
      <c r="N635" s="3"/>
      <c r="O635" s="3" t="str">
        <f t="shared" si="18"/>
        <v>PO 4064937.18675788,121541</v>
      </c>
      <c r="P635" s="3" t="s">
        <v>2169</v>
      </c>
      <c r="Q635" s="3"/>
    </row>
    <row r="636" outlineLevel="2" spans="1:17">
      <c r="A636" s="3" t="s">
        <v>1448</v>
      </c>
      <c r="B636" s="3">
        <v>17021</v>
      </c>
      <c r="C636" s="4">
        <v>68.3231527665587</v>
      </c>
      <c r="D636" s="4">
        <v>121.811</v>
      </c>
      <c r="E636" s="4">
        <v>1429101.11</v>
      </c>
      <c r="F636" s="4">
        <v>4998829.06</v>
      </c>
      <c r="H636" s="3"/>
      <c r="I636" s="5" t="s">
        <v>412</v>
      </c>
      <c r="J636" s="3"/>
      <c r="K636" s="3"/>
      <c r="L636" s="3"/>
      <c r="M636" s="3"/>
      <c r="N636" s="3"/>
      <c r="O636" s="3" t="str">
        <f t="shared" si="18"/>
        <v>PO 4068323.15276656,121811</v>
      </c>
      <c r="P636" s="3" t="s">
        <v>2170</v>
      </c>
      <c r="Q636" s="3"/>
    </row>
    <row r="637" outlineLevel="2" spans="1:17">
      <c r="A637" s="3" t="s">
        <v>1448</v>
      </c>
      <c r="B637" s="3">
        <v>17020</v>
      </c>
      <c r="C637" s="4">
        <v>74.9425544264934</v>
      </c>
      <c r="D637" s="4">
        <v>122.66</v>
      </c>
      <c r="E637" s="4">
        <v>1429094.78</v>
      </c>
      <c r="F637" s="4">
        <v>4998831.02</v>
      </c>
      <c r="H637" s="3"/>
      <c r="I637" s="5" t="s">
        <v>412</v>
      </c>
      <c r="J637" s="3"/>
      <c r="K637" s="3"/>
      <c r="L637" s="3"/>
      <c r="M637" s="3"/>
      <c r="N637" s="3"/>
      <c r="O637" s="3" t="str">
        <f t="shared" si="18"/>
        <v>PO 4074942.55442649,122660</v>
      </c>
      <c r="P637" s="3" t="s">
        <v>2171</v>
      </c>
      <c r="Q637" s="3"/>
    </row>
    <row r="638" outlineLevel="2" spans="1:17">
      <c r="A638" s="3" t="s">
        <v>1448</v>
      </c>
      <c r="B638" s="3">
        <v>17019</v>
      </c>
      <c r="C638" s="4">
        <v>78.1941834411537</v>
      </c>
      <c r="D638" s="4">
        <v>121.72</v>
      </c>
      <c r="E638" s="4">
        <v>1429091.67</v>
      </c>
      <c r="F638" s="4">
        <v>4998831.98</v>
      </c>
      <c r="H638" s="3"/>
      <c r="I638" s="5" t="s">
        <v>412</v>
      </c>
      <c r="J638" s="3"/>
      <c r="K638" s="3"/>
      <c r="L638" s="3"/>
      <c r="M638" s="3"/>
      <c r="N638" s="3"/>
      <c r="O638" s="3" t="str">
        <f t="shared" si="18"/>
        <v>PO 4078194.18344115,121720</v>
      </c>
      <c r="P638" s="3" t="s">
        <v>2172</v>
      </c>
      <c r="Q638" s="3"/>
    </row>
    <row r="639" outlineLevel="2" spans="1:17">
      <c r="A639" s="3" t="s">
        <v>1448</v>
      </c>
      <c r="B639" s="3">
        <v>17018</v>
      </c>
      <c r="C639" s="4">
        <v>80.0252074287011</v>
      </c>
      <c r="D639" s="4">
        <v>121.46</v>
      </c>
      <c r="E639" s="4">
        <v>1429089.94</v>
      </c>
      <c r="F639" s="4">
        <v>4998832.58</v>
      </c>
      <c r="H639" s="3"/>
      <c r="I639" s="5" t="s">
        <v>412</v>
      </c>
      <c r="J639" s="3"/>
      <c r="K639" s="3"/>
      <c r="L639" s="3"/>
      <c r="M639" s="3"/>
      <c r="N639" s="3"/>
      <c r="O639" s="3" t="str">
        <f t="shared" si="18"/>
        <v>PO 4080025.2074287,121460</v>
      </c>
      <c r="P639" s="3" t="s">
        <v>2173</v>
      </c>
      <c r="Q639" s="3"/>
    </row>
    <row r="640" outlineLevel="2" spans="1:17">
      <c r="A640" s="3" t="s">
        <v>1448</v>
      </c>
      <c r="B640" s="3">
        <v>17017</v>
      </c>
      <c r="C640" s="4">
        <v>83.6711372217619</v>
      </c>
      <c r="D640" s="4">
        <v>122.33</v>
      </c>
      <c r="E640" s="4">
        <v>1429086.49</v>
      </c>
      <c r="F640" s="4">
        <v>4998833.76</v>
      </c>
      <c r="H640" s="3"/>
      <c r="I640" s="5" t="s">
        <v>412</v>
      </c>
      <c r="J640" s="3"/>
      <c r="K640" s="3"/>
      <c r="L640" s="3"/>
      <c r="M640" s="3"/>
      <c r="N640" s="3"/>
      <c r="O640" s="3" t="str">
        <f t="shared" si="18"/>
        <v>PO 4083671.13722176,122330</v>
      </c>
      <c r="P640" s="3" t="s">
        <v>2174</v>
      </c>
      <c r="Q640" s="3"/>
    </row>
    <row r="641" outlineLevel="2" spans="1:17">
      <c r="A641" s="3" t="s">
        <v>1448</v>
      </c>
      <c r="B641" s="3">
        <v>17016</v>
      </c>
      <c r="C641" s="4">
        <v>85.7175575013197</v>
      </c>
      <c r="D641" s="4">
        <v>122.17</v>
      </c>
      <c r="E641" s="4">
        <v>1429084.66</v>
      </c>
      <c r="F641" s="4">
        <v>4998834.72</v>
      </c>
      <c r="H641" s="3"/>
      <c r="I641" s="5" t="s">
        <v>1533</v>
      </c>
      <c r="J641" s="3"/>
      <c r="K641" s="3"/>
      <c r="L641" s="3"/>
      <c r="M641" s="3"/>
      <c r="N641" s="3"/>
      <c r="O641" s="3" t="str">
        <f t="shared" si="18"/>
        <v>PO 4085717.55750132,122170</v>
      </c>
      <c r="P641" s="3" t="s">
        <v>2175</v>
      </c>
      <c r="Q641" s="3"/>
    </row>
    <row r="642" outlineLevel="1" spans="1:17">
      <c r="A642" s="3">
        <f>SUBTOTAL(3,A601:A641)</f>
        <v>41</v>
      </c>
      <c r="B642" s="3"/>
      <c r="C642" s="4"/>
      <c r="D642" s="4"/>
      <c r="E642" s="4"/>
      <c r="F642" s="4"/>
      <c r="H642" s="3"/>
      <c r="I642" s="5"/>
      <c r="J642" s="3"/>
      <c r="K642" s="3"/>
      <c r="L642" s="3"/>
      <c r="M642" s="3"/>
      <c r="N642" s="3"/>
      <c r="O642" s="3"/>
      <c r="P642" s="3"/>
      <c r="Q642" s="3">
        <f>SUBTOTAL(3,Q601:Q641)</f>
        <v>0</v>
      </c>
    </row>
    <row r="643" outlineLevel="2" spans="1:17">
      <c r="A643" s="3" t="s">
        <v>1453</v>
      </c>
      <c r="B643" s="3">
        <v>18028</v>
      </c>
      <c r="C643" s="4">
        <v>0.134629120282128</v>
      </c>
      <c r="D643" s="4">
        <v>120.385</v>
      </c>
      <c r="E643" s="4">
        <v>1429231.35</v>
      </c>
      <c r="F643" s="4">
        <v>4998230.51</v>
      </c>
      <c r="H643" s="3"/>
      <c r="I643" s="5" t="s">
        <v>1327</v>
      </c>
      <c r="J643" s="3"/>
      <c r="K643" s="3"/>
      <c r="L643" s="3"/>
      <c r="M643" s="3"/>
      <c r="N643" s="3">
        <v>4500000</v>
      </c>
      <c r="O643" s="3" t="str">
        <f>CONCATENATE("PO ",(C643)*1000+4500000,",",D643*1000)</f>
        <v>PO 4500134.62912028,120385</v>
      </c>
      <c r="P643" s="3" t="s">
        <v>2176</v>
      </c>
      <c r="Q643" s="3"/>
    </row>
    <row r="644" outlineLevel="2" spans="1:17">
      <c r="A644" s="3" t="s">
        <v>1453</v>
      </c>
      <c r="B644" s="3">
        <v>18029</v>
      </c>
      <c r="C644" s="4">
        <v>5.66145961739034</v>
      </c>
      <c r="D644" s="4">
        <v>120.735</v>
      </c>
      <c r="E644" s="4">
        <v>1429228.41</v>
      </c>
      <c r="F644" s="4">
        <v>4998225.6</v>
      </c>
      <c r="H644" s="3"/>
      <c r="I644" s="5" t="s">
        <v>1327</v>
      </c>
      <c r="J644" s="3"/>
      <c r="K644" s="3"/>
      <c r="L644" s="3"/>
      <c r="M644" s="3"/>
      <c r="N644" s="3"/>
      <c r="O644" s="3" t="str">
        <f t="shared" ref="O644:O664" si="19">CONCATENATE("PO ",(C644)*1000+4500000,",",D644*1000)</f>
        <v>PO 4505661.45961739,120735</v>
      </c>
      <c r="P644" s="3" t="s">
        <v>2177</v>
      </c>
      <c r="Q644" s="3"/>
    </row>
    <row r="645" outlineLevel="2" spans="1:17">
      <c r="A645" s="3" t="s">
        <v>1453</v>
      </c>
      <c r="B645" s="3">
        <v>18030</v>
      </c>
      <c r="C645" s="4">
        <v>9.62846950434739</v>
      </c>
      <c r="D645" s="4">
        <v>120.114</v>
      </c>
      <c r="E645" s="4">
        <v>1429224.1</v>
      </c>
      <c r="F645" s="4">
        <v>4998224.14</v>
      </c>
      <c r="H645" s="3"/>
      <c r="I645" s="5" t="s">
        <v>983</v>
      </c>
      <c r="J645" s="3"/>
      <c r="K645" s="3"/>
      <c r="L645" s="3"/>
      <c r="M645" s="3"/>
      <c r="N645" s="3"/>
      <c r="O645" s="3" t="str">
        <f t="shared" si="19"/>
        <v>PO 4509628.46950435,120114</v>
      </c>
      <c r="P645" s="3" t="s">
        <v>2178</v>
      </c>
      <c r="Q645" s="3"/>
    </row>
    <row r="646" outlineLevel="2" spans="1:17">
      <c r="A646" s="3" t="s">
        <v>1453</v>
      </c>
      <c r="B646" s="3">
        <v>18031</v>
      </c>
      <c r="C646" s="4">
        <v>18.6294075314969</v>
      </c>
      <c r="D646" s="4">
        <v>119.444</v>
      </c>
      <c r="E646" s="4">
        <v>1429218.36</v>
      </c>
      <c r="F646" s="4">
        <v>4998217.11</v>
      </c>
      <c r="H646" s="3"/>
      <c r="I646" s="5" t="s">
        <v>1327</v>
      </c>
      <c r="J646" s="3"/>
      <c r="K646" s="3"/>
      <c r="L646" s="3"/>
      <c r="M646" s="3"/>
      <c r="N646" s="3"/>
      <c r="O646" s="3" t="str">
        <f t="shared" si="19"/>
        <v>PO 4518629.4075315,119444</v>
      </c>
      <c r="P646" s="3" t="s">
        <v>2179</v>
      </c>
      <c r="Q646" s="3"/>
    </row>
    <row r="647" outlineLevel="2" spans="1:17">
      <c r="A647" s="3" t="s">
        <v>1453</v>
      </c>
      <c r="B647" s="3">
        <v>18032</v>
      </c>
      <c r="C647" s="4">
        <v>18.7876854609489</v>
      </c>
      <c r="D647" s="4">
        <v>118.614</v>
      </c>
      <c r="E647" s="4">
        <v>1429218.39</v>
      </c>
      <c r="F647" s="4">
        <v>4998216.86</v>
      </c>
      <c r="H647" s="3"/>
      <c r="I647" s="5" t="s">
        <v>1525</v>
      </c>
      <c r="J647" s="3"/>
      <c r="K647" s="3"/>
      <c r="L647" s="3"/>
      <c r="M647" s="3"/>
      <c r="N647" s="3"/>
      <c r="O647" s="3" t="str">
        <f t="shared" si="19"/>
        <v>PO 4518787.68546095,118614</v>
      </c>
      <c r="P647" s="3" t="s">
        <v>2180</v>
      </c>
      <c r="Q647" s="3"/>
    </row>
    <row r="648" outlineLevel="2" spans="1:17">
      <c r="A648" s="3" t="s">
        <v>1453</v>
      </c>
      <c r="B648" s="3">
        <v>18033</v>
      </c>
      <c r="C648" s="4">
        <v>19.3712060800077</v>
      </c>
      <c r="D648" s="4">
        <v>118.384</v>
      </c>
      <c r="E648" s="4">
        <v>1429217.74</v>
      </c>
      <c r="F648" s="4">
        <v>4998216.68</v>
      </c>
      <c r="H648" s="3"/>
      <c r="I648" s="5" t="s">
        <v>983</v>
      </c>
      <c r="J648" s="3"/>
      <c r="K648" s="3"/>
      <c r="L648" s="3"/>
      <c r="M648" s="3"/>
      <c r="N648" s="3"/>
      <c r="O648" s="3" t="str">
        <f t="shared" si="19"/>
        <v>PO 4519371.20608001,118384</v>
      </c>
      <c r="P648" s="3" t="s">
        <v>2181</v>
      </c>
      <c r="Q648" s="3"/>
    </row>
    <row r="649" outlineLevel="2" spans="1:17">
      <c r="A649" s="3" t="s">
        <v>1453</v>
      </c>
      <c r="B649" s="3">
        <v>18034</v>
      </c>
      <c r="C649" s="4">
        <v>19.4702240613119</v>
      </c>
      <c r="D649" s="4">
        <v>118.694</v>
      </c>
      <c r="E649" s="4">
        <v>1429217.68</v>
      </c>
      <c r="F649" s="4">
        <v>4998216.6</v>
      </c>
      <c r="H649" s="3"/>
      <c r="I649" s="5" t="s">
        <v>1327</v>
      </c>
      <c r="J649" s="3"/>
      <c r="K649" s="3"/>
      <c r="L649" s="3"/>
      <c r="M649" s="3"/>
      <c r="N649" s="3"/>
      <c r="O649" s="3" t="str">
        <f t="shared" si="19"/>
        <v>PO 4519470.22406131,118694</v>
      </c>
      <c r="P649" s="3" t="s">
        <v>2182</v>
      </c>
      <c r="Q649" s="3"/>
    </row>
    <row r="650" outlineLevel="2" spans="1:17">
      <c r="A650" s="3" t="s">
        <v>1453</v>
      </c>
      <c r="B650" s="3" t="s">
        <v>1133</v>
      </c>
      <c r="C650" s="4">
        <v>22.2452629785249</v>
      </c>
      <c r="D650" s="4">
        <v>118.454</v>
      </c>
      <c r="E650" s="4">
        <v>1429218.97</v>
      </c>
      <c r="F650" s="4">
        <v>4998211.96</v>
      </c>
      <c r="H650" s="3"/>
      <c r="I650" s="5" t="s">
        <v>1327</v>
      </c>
      <c r="J650" s="3"/>
      <c r="K650" s="3"/>
      <c r="L650" s="3"/>
      <c r="M650" s="3"/>
      <c r="N650" s="3"/>
      <c r="O650" s="3" t="str">
        <f t="shared" si="19"/>
        <v>PO 4522245.26297852,118454</v>
      </c>
      <c r="P650" s="3" t="s">
        <v>2183</v>
      </c>
      <c r="Q650" s="3"/>
    </row>
    <row r="651" outlineLevel="2" spans="1:17">
      <c r="A651" s="3" t="s">
        <v>1453</v>
      </c>
      <c r="B651" s="3" t="s">
        <v>1135</v>
      </c>
      <c r="C651" s="4">
        <v>25.9733733844933</v>
      </c>
      <c r="D651" s="4">
        <v>118.334</v>
      </c>
      <c r="E651" s="4">
        <v>1429216.65</v>
      </c>
      <c r="F651" s="4">
        <v>4998209.03</v>
      </c>
      <c r="H651" s="3"/>
      <c r="I651" s="5" t="s">
        <v>1327</v>
      </c>
      <c r="J651" s="3"/>
      <c r="K651" s="3"/>
      <c r="L651" s="3"/>
      <c r="M651" s="3"/>
      <c r="N651" s="3"/>
      <c r="O651" s="3" t="str">
        <f t="shared" si="19"/>
        <v>PO 4525973.37338449,118334</v>
      </c>
      <c r="P651" s="3" t="s">
        <v>2184</v>
      </c>
      <c r="Q651" s="3"/>
    </row>
    <row r="652" outlineLevel="2" spans="1:17">
      <c r="A652" s="3" t="s">
        <v>1453</v>
      </c>
      <c r="B652" s="3" t="s">
        <v>1139</v>
      </c>
      <c r="C652" s="4">
        <v>28.9900056049484</v>
      </c>
      <c r="D652" s="4">
        <v>118.244</v>
      </c>
      <c r="E652" s="4">
        <v>1429214.3</v>
      </c>
      <c r="F652" s="4">
        <v>4998207</v>
      </c>
      <c r="H652" s="3"/>
      <c r="I652" s="5" t="s">
        <v>1327</v>
      </c>
      <c r="J652" s="3"/>
      <c r="K652" s="3"/>
      <c r="L652" s="3"/>
      <c r="M652" s="3"/>
      <c r="N652" s="3"/>
      <c r="O652" s="3" t="str">
        <f t="shared" si="19"/>
        <v>PO 4528990.00560495,118244</v>
      </c>
      <c r="P652" s="3" t="s">
        <v>2185</v>
      </c>
      <c r="Q652" s="3"/>
    </row>
    <row r="653" outlineLevel="2" spans="1:17">
      <c r="A653" s="3" t="s">
        <v>1453</v>
      </c>
      <c r="B653" s="3" t="s">
        <v>1137</v>
      </c>
      <c r="C653" s="4">
        <v>29.005103429841</v>
      </c>
      <c r="D653" s="4">
        <v>118.284</v>
      </c>
      <c r="E653" s="4">
        <v>1429214.22</v>
      </c>
      <c r="F653" s="4">
        <v>4998207.04</v>
      </c>
      <c r="H653" s="3"/>
      <c r="I653" s="5" t="s">
        <v>983</v>
      </c>
      <c r="J653" s="3"/>
      <c r="K653" s="3"/>
      <c r="L653" s="3"/>
      <c r="M653" s="3"/>
      <c r="N653" s="3"/>
      <c r="O653" s="3" t="str">
        <f t="shared" si="19"/>
        <v>PO 4529005.10342984,118284</v>
      </c>
      <c r="P653" s="3" t="s">
        <v>2186</v>
      </c>
      <c r="Q653" s="3"/>
    </row>
    <row r="654" outlineLevel="2" spans="1:17">
      <c r="A654" s="3" t="s">
        <v>1453</v>
      </c>
      <c r="B654" s="3" t="s">
        <v>1141</v>
      </c>
      <c r="C654" s="4">
        <v>32.7817880077983</v>
      </c>
      <c r="D654" s="4">
        <v>118.324</v>
      </c>
      <c r="E654" s="4">
        <v>1429212.72</v>
      </c>
      <c r="F654" s="4">
        <v>4998203.47</v>
      </c>
      <c r="H654" s="3"/>
      <c r="I654" s="5" t="s">
        <v>1327</v>
      </c>
      <c r="J654" s="3"/>
      <c r="K654" s="3"/>
      <c r="L654" s="3"/>
      <c r="M654" s="3"/>
      <c r="N654" s="3"/>
      <c r="O654" s="3" t="str">
        <f t="shared" si="19"/>
        <v>PO 4532781.7880078,118324</v>
      </c>
      <c r="P654" s="3" t="s">
        <v>2187</v>
      </c>
      <c r="Q654" s="3"/>
    </row>
    <row r="655" outlineLevel="2" spans="1:17">
      <c r="A655" s="3" t="s">
        <v>1453</v>
      </c>
      <c r="B655" s="3" t="s">
        <v>1143</v>
      </c>
      <c r="C655" s="4">
        <v>32.9647724849839</v>
      </c>
      <c r="D655" s="4">
        <v>118.294</v>
      </c>
      <c r="E655" s="4">
        <v>1429212.76</v>
      </c>
      <c r="F655" s="4">
        <v>4998203.22</v>
      </c>
      <c r="H655" s="3"/>
      <c r="I655" s="5" t="s">
        <v>1327</v>
      </c>
      <c r="J655" s="3"/>
      <c r="K655" s="3"/>
      <c r="L655" s="3"/>
      <c r="M655" s="3"/>
      <c r="N655" s="3"/>
      <c r="O655" s="3" t="str">
        <f t="shared" si="19"/>
        <v>PO 4532964.77248498,118294</v>
      </c>
      <c r="P655" s="3" t="s">
        <v>2188</v>
      </c>
      <c r="Q655" s="3"/>
    </row>
    <row r="656" outlineLevel="2" spans="1:17">
      <c r="A656" s="3" t="s">
        <v>1453</v>
      </c>
      <c r="B656" s="3" t="s">
        <v>1145</v>
      </c>
      <c r="C656" s="4">
        <v>37.1083807917896</v>
      </c>
      <c r="D656" s="4">
        <v>118.364</v>
      </c>
      <c r="E656" s="4">
        <v>1429210.29</v>
      </c>
      <c r="F656" s="4">
        <v>4998199.89</v>
      </c>
      <c r="H656" s="3"/>
      <c r="I656" s="5" t="s">
        <v>1327</v>
      </c>
      <c r="J656" s="3"/>
      <c r="K656" s="3"/>
      <c r="L656" s="3"/>
      <c r="M656" s="3"/>
      <c r="N656" s="3"/>
      <c r="O656" s="3" t="str">
        <f t="shared" si="19"/>
        <v>PO 4537108.38079179,118364</v>
      </c>
      <c r="P656" s="3" t="s">
        <v>2189</v>
      </c>
      <c r="Q656" s="3"/>
    </row>
    <row r="657" outlineLevel="2" spans="1:17">
      <c r="A657" s="3" t="s">
        <v>1453</v>
      </c>
      <c r="B657" s="3" t="s">
        <v>1147</v>
      </c>
      <c r="C657" s="4">
        <v>40.5957587065811</v>
      </c>
      <c r="D657" s="4">
        <v>118.594</v>
      </c>
      <c r="E657" s="4">
        <v>1429208.28</v>
      </c>
      <c r="F657" s="4">
        <v>4998197.04</v>
      </c>
      <c r="H657" s="3"/>
      <c r="I657" s="5" t="s">
        <v>1327</v>
      </c>
      <c r="J657" s="3"/>
      <c r="K657" s="3"/>
      <c r="L657" s="3"/>
      <c r="M657" s="3"/>
      <c r="N657" s="3"/>
      <c r="O657" s="3" t="str">
        <f t="shared" si="19"/>
        <v>PO 4540595.75870658,118594</v>
      </c>
      <c r="P657" s="3" t="s">
        <v>2190</v>
      </c>
      <c r="Q657" s="3"/>
    </row>
    <row r="658" outlineLevel="2" spans="1:17">
      <c r="A658" s="3" t="s">
        <v>1453</v>
      </c>
      <c r="B658" s="3" t="s">
        <v>1149</v>
      </c>
      <c r="C658" s="4">
        <v>47.4504649600561</v>
      </c>
      <c r="D658" s="4">
        <v>118.234</v>
      </c>
      <c r="E658" s="4">
        <v>1429205.06</v>
      </c>
      <c r="F658" s="4">
        <v>4998190.94</v>
      </c>
      <c r="H658" s="3"/>
      <c r="I658" s="5" t="s">
        <v>983</v>
      </c>
      <c r="J658" s="3"/>
      <c r="K658" s="3"/>
      <c r="L658" s="3"/>
      <c r="M658" s="3"/>
      <c r="N658" s="3"/>
      <c r="O658" s="3" t="str">
        <f t="shared" si="19"/>
        <v>PO 4547450.46496006,118234</v>
      </c>
      <c r="P658" s="3" t="s">
        <v>2191</v>
      </c>
      <c r="Q658" s="3"/>
    </row>
    <row r="659" outlineLevel="2" spans="1:17">
      <c r="A659" s="3" t="s">
        <v>1453</v>
      </c>
      <c r="B659" s="3" t="s">
        <v>1151</v>
      </c>
      <c r="C659" s="4">
        <v>49.8985302882758</v>
      </c>
      <c r="D659" s="4">
        <v>118.134</v>
      </c>
      <c r="E659" s="4">
        <v>1429203.03</v>
      </c>
      <c r="F659" s="4">
        <v>4998189.36</v>
      </c>
      <c r="H659" s="3"/>
      <c r="I659" s="5" t="s">
        <v>1327</v>
      </c>
      <c r="J659" s="3"/>
      <c r="K659" s="3"/>
      <c r="L659" s="3"/>
      <c r="M659" s="3"/>
      <c r="N659" s="3"/>
      <c r="O659" s="3" t="str">
        <f t="shared" si="19"/>
        <v>PO 4549898.53028828,118134</v>
      </c>
      <c r="P659" s="3" t="s">
        <v>2192</v>
      </c>
      <c r="Q659" s="3"/>
    </row>
    <row r="660" outlineLevel="2" spans="1:17">
      <c r="A660" s="3" t="s">
        <v>1453</v>
      </c>
      <c r="B660" s="3" t="s">
        <v>1153</v>
      </c>
      <c r="C660" s="4">
        <v>54.5022322933723</v>
      </c>
      <c r="D660" s="4">
        <v>118.254</v>
      </c>
      <c r="E660" s="4">
        <v>1429200.33</v>
      </c>
      <c r="F660" s="4">
        <v>4998185.63</v>
      </c>
      <c r="H660" s="3"/>
      <c r="I660" s="5" t="s">
        <v>1525</v>
      </c>
      <c r="J660" s="3"/>
      <c r="K660" s="3"/>
      <c r="L660" s="3"/>
      <c r="M660" s="3"/>
      <c r="N660" s="3"/>
      <c r="O660" s="3" t="str">
        <f t="shared" si="19"/>
        <v>PO 4554502.23229337,118254</v>
      </c>
      <c r="P660" s="3" t="s">
        <v>2193</v>
      </c>
      <c r="Q660" s="3"/>
    </row>
    <row r="661" outlineLevel="2" spans="1:17">
      <c r="A661" s="3" t="s">
        <v>1453</v>
      </c>
      <c r="B661" s="3" t="s">
        <v>1155</v>
      </c>
      <c r="C661" s="4">
        <v>58.6281248630202</v>
      </c>
      <c r="D661" s="4">
        <v>119.574</v>
      </c>
      <c r="E661" s="4">
        <v>1429196.34</v>
      </c>
      <c r="F661" s="4">
        <v>4998183.42</v>
      </c>
      <c r="H661" s="3"/>
      <c r="I661" s="5" t="s">
        <v>1327</v>
      </c>
      <c r="J661" s="3"/>
      <c r="K661" s="3"/>
      <c r="L661" s="3"/>
      <c r="M661" s="3"/>
      <c r="N661" s="3"/>
      <c r="O661" s="3" t="str">
        <f t="shared" si="19"/>
        <v>PO 4558628.12486302,119574</v>
      </c>
      <c r="P661" s="3" t="s">
        <v>2194</v>
      </c>
      <c r="Q661" s="3"/>
    </row>
    <row r="662" outlineLevel="2" spans="1:17">
      <c r="A662" s="3" t="s">
        <v>1453</v>
      </c>
      <c r="B662" s="3" t="s">
        <v>1157</v>
      </c>
      <c r="C662" s="4">
        <v>66.538017140251</v>
      </c>
      <c r="D662" s="4">
        <v>119.764</v>
      </c>
      <c r="E662" s="4">
        <v>1429193.27</v>
      </c>
      <c r="F662" s="4">
        <v>4998175.88</v>
      </c>
      <c r="H662" s="3"/>
      <c r="I662" s="5" t="s">
        <v>1327</v>
      </c>
      <c r="J662" s="3"/>
      <c r="K662" s="3"/>
      <c r="L662" s="3"/>
      <c r="M662" s="3"/>
      <c r="N662" s="3"/>
      <c r="O662" s="3" t="str">
        <f t="shared" si="19"/>
        <v>PO 4566538.01714025,119764</v>
      </c>
      <c r="P662" s="3" t="s">
        <v>2195</v>
      </c>
      <c r="Q662" s="3"/>
    </row>
    <row r="663" outlineLevel="2" spans="1:17">
      <c r="A663" s="3" t="s">
        <v>1453</v>
      </c>
      <c r="B663" s="3" t="s">
        <v>1159</v>
      </c>
      <c r="C663" s="4">
        <v>75.5459596866617</v>
      </c>
      <c r="D663" s="4">
        <v>119.984</v>
      </c>
      <c r="E663" s="4">
        <v>1429188.32</v>
      </c>
      <c r="F663" s="4">
        <v>4998168.35</v>
      </c>
      <c r="H663" s="3"/>
      <c r="I663" s="5" t="s">
        <v>1327</v>
      </c>
      <c r="J663" s="3"/>
      <c r="K663" s="3"/>
      <c r="L663" s="3"/>
      <c r="M663" s="3"/>
      <c r="N663" s="3"/>
      <c r="O663" s="3" t="str">
        <f t="shared" si="19"/>
        <v>PO 4575545.95968666,119984</v>
      </c>
      <c r="P663" s="3" t="s">
        <v>2196</v>
      </c>
      <c r="Q663" s="3"/>
    </row>
    <row r="664" outlineLevel="2" spans="1:17">
      <c r="A664" s="3" t="s">
        <v>1453</v>
      </c>
      <c r="B664" s="3" t="s">
        <v>1161</v>
      </c>
      <c r="C664" s="4">
        <v>82.9212833048834</v>
      </c>
      <c r="D664" s="4">
        <v>120.084</v>
      </c>
      <c r="E664" s="4">
        <v>1429184.42</v>
      </c>
      <c r="F664" s="4">
        <v>4998162.08</v>
      </c>
      <c r="H664" s="3"/>
      <c r="I664" s="5" t="s">
        <v>1327</v>
      </c>
      <c r="J664" s="3"/>
      <c r="K664" s="3"/>
      <c r="L664" s="3"/>
      <c r="M664" s="3"/>
      <c r="N664" s="3"/>
      <c r="O664" s="3" t="str">
        <f t="shared" si="19"/>
        <v>PO 4582921.28330488,120084</v>
      </c>
      <c r="P664" s="3" t="s">
        <v>2197</v>
      </c>
      <c r="Q664" s="3"/>
    </row>
    <row r="665" outlineLevel="1" spans="1:17">
      <c r="A665" s="3">
        <f>SUBTOTAL(3,A643:A664)</f>
        <v>22</v>
      </c>
      <c r="B665" s="3"/>
      <c r="C665" s="4"/>
      <c r="D665" s="4"/>
      <c r="E665" s="4"/>
      <c r="F665" s="4"/>
      <c r="H665" s="3"/>
      <c r="I665" s="5"/>
      <c r="J665" s="3"/>
      <c r="K665" s="3"/>
      <c r="L665" s="3"/>
      <c r="M665" s="3"/>
      <c r="N665" s="3"/>
      <c r="O665" s="3"/>
      <c r="P665" s="3"/>
      <c r="Q665" s="3">
        <f>SUBTOTAL(3,Q643:Q664)</f>
        <v>0</v>
      </c>
    </row>
    <row r="666" outlineLevel="2" spans="1:17">
      <c r="A666" s="3" t="s">
        <v>1460</v>
      </c>
      <c r="B666" s="3">
        <v>18035</v>
      </c>
      <c r="C666" s="4">
        <v>37.6261119573266</v>
      </c>
      <c r="D666" s="4">
        <v>120.079</v>
      </c>
      <c r="E666" s="4">
        <v>1429307.53</v>
      </c>
      <c r="F666" s="4">
        <v>4998197.68</v>
      </c>
      <c r="H666" s="3"/>
      <c r="I666" s="5" t="s">
        <v>1327</v>
      </c>
      <c r="J666" s="3"/>
      <c r="K666" s="3"/>
      <c r="L666" s="3"/>
      <c r="M666" s="3"/>
      <c r="N666" s="3">
        <v>500000</v>
      </c>
      <c r="O666" s="3" t="str">
        <f>CONCATENATE("PO ",(C666)*1000+5000000,",",D666*1000)</f>
        <v>PO 5037626.11195733,120079</v>
      </c>
      <c r="P666" s="3" t="s">
        <v>2198</v>
      </c>
      <c r="Q666" s="3"/>
    </row>
    <row r="667" outlineLevel="2" spans="1:17">
      <c r="A667" s="3" t="s">
        <v>1460</v>
      </c>
      <c r="B667" s="3">
        <v>18036</v>
      </c>
      <c r="C667" s="4">
        <v>50.6226358562457</v>
      </c>
      <c r="D667" s="4">
        <v>119.75</v>
      </c>
      <c r="E667" s="4">
        <v>1429307.56</v>
      </c>
      <c r="F667" s="4">
        <v>4998184.68</v>
      </c>
      <c r="H667" s="3"/>
      <c r="I667" s="5" t="s">
        <v>1327</v>
      </c>
      <c r="J667" s="3"/>
      <c r="K667" s="3"/>
      <c r="L667" s="3"/>
      <c r="M667" s="3"/>
      <c r="N667" s="3"/>
      <c r="O667" s="3" t="str">
        <f t="shared" ref="O667:O690" si="20">CONCATENATE("PO ",(C667)*1000+5000000,",",D667*1000)</f>
        <v>PO 5050622.63585625,119750</v>
      </c>
      <c r="P667" s="3" t="s">
        <v>2199</v>
      </c>
      <c r="Q667" s="3"/>
    </row>
    <row r="668" outlineLevel="2" spans="1:17">
      <c r="A668" s="3" t="s">
        <v>1460</v>
      </c>
      <c r="B668" s="3">
        <v>18037</v>
      </c>
      <c r="C668" s="4">
        <v>67.0947161931546</v>
      </c>
      <c r="D668" s="4">
        <v>119.34</v>
      </c>
      <c r="E668" s="4">
        <v>1429308.25</v>
      </c>
      <c r="F668" s="4">
        <v>4998168.22</v>
      </c>
      <c r="H668" s="3"/>
      <c r="I668" s="5" t="s">
        <v>1327</v>
      </c>
      <c r="J668" s="3"/>
      <c r="K668" s="3"/>
      <c r="L668" s="3"/>
      <c r="M668" s="3"/>
      <c r="N668" s="3"/>
      <c r="O668" s="3" t="str">
        <f t="shared" si="20"/>
        <v>PO 5067094.71619315,119340</v>
      </c>
      <c r="P668" s="3" t="s">
        <v>2200</v>
      </c>
      <c r="Q668" s="3"/>
    </row>
    <row r="669" outlineLevel="2" spans="1:17">
      <c r="A669" s="3" t="s">
        <v>1460</v>
      </c>
      <c r="B669" s="3">
        <v>18038</v>
      </c>
      <c r="C669" s="4">
        <v>82.3521523765406</v>
      </c>
      <c r="D669" s="4">
        <v>119.171</v>
      </c>
      <c r="E669" s="4">
        <v>1429308.73</v>
      </c>
      <c r="F669" s="4">
        <v>4998152.97</v>
      </c>
      <c r="H669" s="3"/>
      <c r="I669" s="5" t="s">
        <v>1334</v>
      </c>
      <c r="J669" s="3"/>
      <c r="K669" s="3"/>
      <c r="L669" s="3"/>
      <c r="M669" s="3"/>
      <c r="N669" s="3"/>
      <c r="O669" s="3" t="str">
        <f t="shared" si="20"/>
        <v>PO 5082352.15237654,119171</v>
      </c>
      <c r="P669" s="3" t="s">
        <v>2201</v>
      </c>
      <c r="Q669" s="3"/>
    </row>
    <row r="670" outlineLevel="2" spans="1:17">
      <c r="A670" s="3" t="s">
        <v>1460</v>
      </c>
      <c r="B670" s="3">
        <v>18039</v>
      </c>
      <c r="C670" s="4">
        <v>84.686998063122</v>
      </c>
      <c r="D670" s="4">
        <v>118.131</v>
      </c>
      <c r="E670" s="4">
        <v>1429309.25</v>
      </c>
      <c r="F670" s="4">
        <v>4998150.65</v>
      </c>
      <c r="H670" s="3"/>
      <c r="I670" s="5" t="s">
        <v>1525</v>
      </c>
      <c r="J670" s="3"/>
      <c r="K670" s="3"/>
      <c r="L670" s="3"/>
      <c r="M670" s="3"/>
      <c r="N670" s="3"/>
      <c r="O670" s="3" t="str">
        <f t="shared" si="20"/>
        <v>PO 5084686.99806312,118131</v>
      </c>
      <c r="P670" s="3" t="s">
        <v>2202</v>
      </c>
      <c r="Q670" s="3"/>
    </row>
    <row r="671" outlineLevel="2" spans="1:17">
      <c r="A671" s="3" t="s">
        <v>1460</v>
      </c>
      <c r="B671" s="3">
        <v>18040</v>
      </c>
      <c r="C671" s="4">
        <v>85.3394292278179</v>
      </c>
      <c r="D671" s="4">
        <v>117.991</v>
      </c>
      <c r="E671" s="4">
        <v>1429308.67</v>
      </c>
      <c r="F671" s="4">
        <v>4998149.98</v>
      </c>
      <c r="H671" s="3"/>
      <c r="I671" s="5" t="s">
        <v>1327</v>
      </c>
      <c r="J671" s="3"/>
      <c r="K671" s="3"/>
      <c r="L671" s="3"/>
      <c r="M671" s="3"/>
      <c r="N671" s="3"/>
      <c r="O671" s="3" t="str">
        <f t="shared" si="20"/>
        <v>PO 5085339.42922782,117991</v>
      </c>
      <c r="P671" s="3" t="s">
        <v>2203</v>
      </c>
      <c r="Q671" s="3"/>
    </row>
    <row r="672" outlineLevel="2" spans="1:17">
      <c r="A672" s="3" t="s">
        <v>1460</v>
      </c>
      <c r="B672" s="3">
        <v>18041</v>
      </c>
      <c r="C672" s="4">
        <v>88.0327484576072</v>
      </c>
      <c r="D672" s="4">
        <v>117.681</v>
      </c>
      <c r="E672" s="4">
        <v>1429308.83</v>
      </c>
      <c r="F672" s="4">
        <v>4998147.29</v>
      </c>
      <c r="H672" s="3"/>
      <c r="I672" s="5" t="s">
        <v>1327</v>
      </c>
      <c r="J672" s="3"/>
      <c r="K672" s="3"/>
      <c r="L672" s="3"/>
      <c r="M672" s="3"/>
      <c r="N672" s="3"/>
      <c r="O672" s="3" t="str">
        <f t="shared" si="20"/>
        <v>PO 5088032.74845761,117681</v>
      </c>
      <c r="P672" s="3" t="s">
        <v>2204</v>
      </c>
      <c r="Q672" s="3"/>
    </row>
    <row r="673" outlineLevel="2" spans="1:17">
      <c r="A673" s="3" t="s">
        <v>1460</v>
      </c>
      <c r="B673" s="3">
        <v>18042</v>
      </c>
      <c r="C673" s="4">
        <v>90.8072579758251</v>
      </c>
      <c r="D673" s="4">
        <v>117.431</v>
      </c>
      <c r="E673" s="4">
        <v>1429309.03</v>
      </c>
      <c r="F673" s="4">
        <v>4998144.52</v>
      </c>
      <c r="H673" s="3"/>
      <c r="I673" s="5" t="s">
        <v>1327</v>
      </c>
      <c r="J673" s="3"/>
      <c r="K673" s="3"/>
      <c r="L673" s="3"/>
      <c r="M673" s="3"/>
      <c r="N673" s="3"/>
      <c r="O673" s="3" t="str">
        <f t="shared" si="20"/>
        <v>PO 5090807.25797583,117431</v>
      </c>
      <c r="P673" s="3" t="s">
        <v>2205</v>
      </c>
      <c r="Q673" s="3"/>
    </row>
    <row r="674" outlineLevel="2" spans="1:17">
      <c r="A674" s="3" t="s">
        <v>1460</v>
      </c>
      <c r="B674" s="3">
        <v>18043</v>
      </c>
      <c r="C674" s="4">
        <v>92.6993581478696</v>
      </c>
      <c r="D674" s="4">
        <v>117.171</v>
      </c>
      <c r="E674" s="4">
        <v>1429309.13</v>
      </c>
      <c r="F674" s="4">
        <v>4998142.63</v>
      </c>
      <c r="H674" s="3"/>
      <c r="I674" s="5" t="s">
        <v>1327</v>
      </c>
      <c r="J674" s="3"/>
      <c r="K674" s="3"/>
      <c r="L674" s="3"/>
      <c r="M674" s="3"/>
      <c r="N674" s="3"/>
      <c r="O674" s="3" t="str">
        <f t="shared" si="20"/>
        <v>PO 5092699.35814787,117171</v>
      </c>
      <c r="P674" s="3" t="s">
        <v>2206</v>
      </c>
      <c r="Q674" s="3"/>
    </row>
    <row r="675" outlineLevel="2" spans="1:17">
      <c r="A675" s="3" t="s">
        <v>1460</v>
      </c>
      <c r="B675" s="3">
        <v>18044</v>
      </c>
      <c r="C675" s="4">
        <v>93.7455367523865</v>
      </c>
      <c r="D675" s="4">
        <v>117.031</v>
      </c>
      <c r="E675" s="4">
        <v>1429309.01</v>
      </c>
      <c r="F675" s="4">
        <v>4998141.58</v>
      </c>
      <c r="H675" s="3"/>
      <c r="I675" s="5" t="s">
        <v>1327</v>
      </c>
      <c r="J675" s="3"/>
      <c r="K675" s="3"/>
      <c r="L675" s="3"/>
      <c r="M675" s="3"/>
      <c r="N675" s="3"/>
      <c r="O675" s="3" t="str">
        <f t="shared" si="20"/>
        <v>PO 5093745.53675239,117031</v>
      </c>
      <c r="P675" s="3" t="s">
        <v>2207</v>
      </c>
      <c r="Q675" s="3"/>
    </row>
    <row r="676" outlineLevel="2" spans="1:17">
      <c r="A676" s="3" t="s">
        <v>1460</v>
      </c>
      <c r="B676" s="3">
        <v>18045</v>
      </c>
      <c r="C676" s="4">
        <v>94.2282109612065</v>
      </c>
      <c r="D676" s="4">
        <v>116.941</v>
      </c>
      <c r="E676" s="4">
        <v>1429313.4</v>
      </c>
      <c r="F676" s="4">
        <v>4998141.32</v>
      </c>
      <c r="H676" s="3"/>
      <c r="I676" s="5" t="s">
        <v>1327</v>
      </c>
      <c r="J676" s="3"/>
      <c r="K676" s="3"/>
      <c r="L676" s="3"/>
      <c r="M676" s="3"/>
      <c r="N676" s="3"/>
      <c r="O676" s="3" t="str">
        <f t="shared" si="20"/>
        <v>PO 5094228.21096121,116941</v>
      </c>
      <c r="P676" s="3" t="s">
        <v>2208</v>
      </c>
      <c r="Q676" s="3"/>
    </row>
    <row r="677" outlineLevel="2" spans="1:17">
      <c r="A677" s="3" t="s">
        <v>1460</v>
      </c>
      <c r="B677" s="3">
        <v>18048</v>
      </c>
      <c r="C677" s="4">
        <v>102.083652662717</v>
      </c>
      <c r="D677" s="4">
        <v>117.331</v>
      </c>
      <c r="E677" s="4">
        <v>1429309.05</v>
      </c>
      <c r="F677" s="4">
        <v>4998133.24</v>
      </c>
      <c r="H677" s="3"/>
      <c r="I677" s="5" t="s">
        <v>1327</v>
      </c>
      <c r="J677" s="3"/>
      <c r="K677" s="3"/>
      <c r="L677" s="3"/>
      <c r="M677" s="3"/>
      <c r="N677" s="3"/>
      <c r="O677" s="3" t="str">
        <f t="shared" si="20"/>
        <v>PO 5102083.65266272,117331</v>
      </c>
      <c r="P677" s="3" t="s">
        <v>2209</v>
      </c>
      <c r="Q677" s="3"/>
    </row>
    <row r="678" outlineLevel="2" spans="1:17">
      <c r="A678" s="3" t="s">
        <v>1460</v>
      </c>
      <c r="B678" s="3">
        <v>18046</v>
      </c>
      <c r="C678" s="4">
        <v>102.311064118467</v>
      </c>
      <c r="D678" s="4">
        <v>118.171</v>
      </c>
      <c r="E678" s="4">
        <v>1429308.95</v>
      </c>
      <c r="F678" s="4">
        <v>4998133.01</v>
      </c>
      <c r="H678" s="3"/>
      <c r="I678" s="5" t="s">
        <v>1525</v>
      </c>
      <c r="J678" s="3"/>
      <c r="K678" s="3"/>
      <c r="L678" s="3"/>
      <c r="M678" s="3"/>
      <c r="N678" s="3"/>
      <c r="O678" s="3" t="str">
        <f t="shared" si="20"/>
        <v>PO 5102311.06411847,118171</v>
      </c>
      <c r="P678" s="3" t="s">
        <v>2210</v>
      </c>
      <c r="Q678" s="3"/>
    </row>
    <row r="679" outlineLevel="2" spans="1:17">
      <c r="A679" s="3" t="s">
        <v>1460</v>
      </c>
      <c r="B679" s="3">
        <v>18047</v>
      </c>
      <c r="C679" s="4">
        <v>102.541897588257</v>
      </c>
      <c r="D679" s="4">
        <v>119.491</v>
      </c>
      <c r="E679" s="4">
        <v>1429309.36</v>
      </c>
      <c r="F679" s="4">
        <v>4998132.79</v>
      </c>
      <c r="H679" s="3"/>
      <c r="I679" s="5" t="s">
        <v>1334</v>
      </c>
      <c r="J679" s="3"/>
      <c r="K679" s="3"/>
      <c r="L679" s="3"/>
      <c r="M679" s="3"/>
      <c r="N679" s="3"/>
      <c r="O679" s="3" t="str">
        <f t="shared" si="20"/>
        <v>PO 5102541.89758826,119491</v>
      </c>
      <c r="P679" s="3" t="s">
        <v>2211</v>
      </c>
      <c r="Q679" s="3"/>
    </row>
    <row r="680" outlineLevel="2" spans="1:17">
      <c r="A680" s="3" t="s">
        <v>1460</v>
      </c>
      <c r="B680" s="3">
        <v>18049</v>
      </c>
      <c r="C680" s="4">
        <v>106.08858478159</v>
      </c>
      <c r="D680" s="4">
        <v>119.621</v>
      </c>
      <c r="E680" s="4">
        <v>1429309.29</v>
      </c>
      <c r="F680" s="4">
        <v>4998129.24</v>
      </c>
      <c r="H680" s="3"/>
      <c r="I680" s="5" t="s">
        <v>1327</v>
      </c>
      <c r="J680" s="3"/>
      <c r="K680" s="3"/>
      <c r="L680" s="3"/>
      <c r="M680" s="3"/>
      <c r="N680" s="3"/>
      <c r="O680" s="3" t="str">
        <f t="shared" si="20"/>
        <v>PO 5106088.58478159,119621</v>
      </c>
      <c r="P680" s="3" t="s">
        <v>2212</v>
      </c>
      <c r="Q680" s="3"/>
    </row>
    <row r="681" outlineLevel="2" spans="1:17">
      <c r="A681" s="3" t="s">
        <v>1460</v>
      </c>
      <c r="B681" s="3">
        <v>18050</v>
      </c>
      <c r="C681" s="4">
        <v>114.273573239835</v>
      </c>
      <c r="D681" s="4">
        <v>119.492</v>
      </c>
      <c r="E681" s="4">
        <v>1429308.75</v>
      </c>
      <c r="F681" s="4">
        <v>4998121.04</v>
      </c>
      <c r="H681" s="3"/>
      <c r="I681" s="5" t="s">
        <v>1327</v>
      </c>
      <c r="J681" s="3"/>
      <c r="K681" s="3"/>
      <c r="L681" s="3"/>
      <c r="M681" s="3"/>
      <c r="N681" s="3"/>
      <c r="O681" s="3" t="str">
        <f t="shared" si="20"/>
        <v>PO 5114273.57323983,119492</v>
      </c>
      <c r="P681" s="3" t="s">
        <v>2213</v>
      </c>
      <c r="Q681" s="3"/>
    </row>
    <row r="682" outlineLevel="2" spans="1:17">
      <c r="A682" s="3" t="s">
        <v>1460</v>
      </c>
      <c r="B682" s="3">
        <v>18052</v>
      </c>
      <c r="C682" s="4">
        <v>122.098497046259</v>
      </c>
      <c r="D682" s="4">
        <v>119.402</v>
      </c>
      <c r="E682" s="4">
        <v>1429309.87</v>
      </c>
      <c r="F682" s="4">
        <v>4998113.24</v>
      </c>
      <c r="H682" s="3"/>
      <c r="I682" s="5" t="s">
        <v>1327</v>
      </c>
      <c r="J682" s="3"/>
      <c r="K682" s="3"/>
      <c r="L682" s="3"/>
      <c r="M682" s="3"/>
      <c r="N682" s="3"/>
      <c r="O682" s="3" t="str">
        <f t="shared" si="20"/>
        <v>PO 5122098.49704626,119402</v>
      </c>
      <c r="P682" s="3" t="s">
        <v>2214</v>
      </c>
      <c r="Q682" s="3"/>
    </row>
    <row r="683" outlineLevel="2" spans="1:17">
      <c r="A683" s="3" t="s">
        <v>1460</v>
      </c>
      <c r="B683" s="3">
        <v>18051</v>
      </c>
      <c r="C683" s="4">
        <v>122.276023000977</v>
      </c>
      <c r="D683" s="4">
        <v>119.582</v>
      </c>
      <c r="E683" s="4">
        <v>1429310.13</v>
      </c>
      <c r="F683" s="4">
        <v>4998113.07</v>
      </c>
      <c r="H683" s="3"/>
      <c r="I683" s="5" t="s">
        <v>1327</v>
      </c>
      <c r="J683" s="3"/>
      <c r="K683" s="3"/>
      <c r="L683" s="3"/>
      <c r="M683" s="3"/>
      <c r="N683" s="3"/>
      <c r="O683" s="3" t="str">
        <f t="shared" si="20"/>
        <v>PO 5122276.02300098,119582</v>
      </c>
      <c r="P683" s="3" t="s">
        <v>2215</v>
      </c>
      <c r="Q683" s="3"/>
    </row>
    <row r="684" outlineLevel="2" spans="1:17">
      <c r="A684" s="3" t="s">
        <v>1460</v>
      </c>
      <c r="B684" s="3">
        <v>18053</v>
      </c>
      <c r="C684" s="4">
        <v>129.124341860675</v>
      </c>
      <c r="D684" s="4">
        <v>118.622</v>
      </c>
      <c r="E684" s="4">
        <v>1429310.81</v>
      </c>
      <c r="F684" s="4">
        <v>4998106.24</v>
      </c>
      <c r="H684" s="3"/>
      <c r="I684" s="5" t="s">
        <v>1327</v>
      </c>
      <c r="J684" s="3"/>
      <c r="K684" s="3"/>
      <c r="L684" s="3"/>
      <c r="M684" s="3"/>
      <c r="N684" s="3"/>
      <c r="O684" s="3" t="str">
        <f t="shared" si="20"/>
        <v>PO 5129124.34186068,118622</v>
      </c>
      <c r="P684" s="3" t="s">
        <v>2216</v>
      </c>
      <c r="Q684" s="3"/>
    </row>
    <row r="685" outlineLevel="2" spans="1:17">
      <c r="A685" s="3" t="s">
        <v>1460</v>
      </c>
      <c r="B685" s="3">
        <v>18054</v>
      </c>
      <c r="C685" s="4">
        <v>134.337666947698</v>
      </c>
      <c r="D685" s="4">
        <v>118.792</v>
      </c>
      <c r="E685" s="4">
        <v>1429309.61</v>
      </c>
      <c r="F685" s="4">
        <v>4998100.99</v>
      </c>
      <c r="H685" s="3"/>
      <c r="I685" s="5" t="s">
        <v>1327</v>
      </c>
      <c r="J685" s="3"/>
      <c r="K685" s="3"/>
      <c r="L685" s="3"/>
      <c r="M685" s="3"/>
      <c r="N685" s="3"/>
      <c r="O685" s="3" t="str">
        <f t="shared" si="20"/>
        <v>PO 5134337.6669477,118792</v>
      </c>
      <c r="P685" s="3" t="s">
        <v>2217</v>
      </c>
      <c r="Q685" s="3"/>
    </row>
    <row r="686" outlineLevel="2" spans="1:17">
      <c r="A686" s="3" t="s">
        <v>1460</v>
      </c>
      <c r="B686" s="3">
        <v>18055</v>
      </c>
      <c r="C686" s="4">
        <v>142.958812113765</v>
      </c>
      <c r="D686" s="4">
        <v>118.713</v>
      </c>
      <c r="E686" s="4">
        <v>1429309.76</v>
      </c>
      <c r="F686" s="4">
        <v>4998092.37</v>
      </c>
      <c r="H686" s="3"/>
      <c r="I686" s="5" t="s">
        <v>1327</v>
      </c>
      <c r="J686" s="3"/>
      <c r="K686" s="3"/>
      <c r="L686" s="3"/>
      <c r="M686" s="3"/>
      <c r="N686" s="3"/>
      <c r="O686" s="3" t="str">
        <f t="shared" si="20"/>
        <v>PO 5142958.81211376,118713</v>
      </c>
      <c r="P686" s="3" t="s">
        <v>2218</v>
      </c>
      <c r="Q686" s="3"/>
    </row>
    <row r="687" outlineLevel="2" spans="1:17">
      <c r="A687" s="3" t="s">
        <v>1460</v>
      </c>
      <c r="B687" s="3">
        <v>18056</v>
      </c>
      <c r="C687" s="4">
        <v>147.250365707712</v>
      </c>
      <c r="D687" s="4">
        <v>118.613</v>
      </c>
      <c r="E687" s="4">
        <v>1429310.28</v>
      </c>
      <c r="F687" s="4">
        <v>4998088.09</v>
      </c>
      <c r="H687" s="3"/>
      <c r="I687" s="5" t="s">
        <v>983</v>
      </c>
      <c r="J687" s="3"/>
      <c r="K687" s="3"/>
      <c r="L687" s="3"/>
      <c r="M687" s="3"/>
      <c r="N687" s="3"/>
      <c r="O687" s="3" t="str">
        <f t="shared" si="20"/>
        <v>PO 5147250.36570771,118613</v>
      </c>
      <c r="P687" s="3" t="s">
        <v>2219</v>
      </c>
      <c r="Q687" s="3"/>
    </row>
    <row r="688" outlineLevel="2" spans="1:17">
      <c r="A688" s="3" t="s">
        <v>1460</v>
      </c>
      <c r="B688" s="3">
        <v>18057</v>
      </c>
      <c r="C688" s="4">
        <v>154.23804252164</v>
      </c>
      <c r="D688" s="4">
        <v>120.003</v>
      </c>
      <c r="E688" s="4">
        <v>1429310.66</v>
      </c>
      <c r="F688" s="4">
        <v>4998081.11</v>
      </c>
      <c r="H688" s="3"/>
      <c r="I688" s="5" t="s">
        <v>1327</v>
      </c>
      <c r="J688" s="3"/>
      <c r="K688" s="3"/>
      <c r="L688" s="3"/>
      <c r="M688" s="3"/>
      <c r="N688" s="3"/>
      <c r="O688" s="3" t="str">
        <f t="shared" si="20"/>
        <v>PO 5154238.04252164,120003</v>
      </c>
      <c r="P688" s="3" t="s">
        <v>2220</v>
      </c>
      <c r="Q688" s="3"/>
    </row>
    <row r="689" outlineLevel="2" spans="1:17">
      <c r="A689" s="3" t="s">
        <v>1460</v>
      </c>
      <c r="B689" s="3">
        <v>18058</v>
      </c>
      <c r="C689" s="4">
        <v>158.232614529924</v>
      </c>
      <c r="D689" s="4">
        <v>119.903</v>
      </c>
      <c r="E689" s="4">
        <v>1429310.88</v>
      </c>
      <c r="F689" s="4">
        <v>4998077.12</v>
      </c>
      <c r="H689" s="3"/>
      <c r="I689" s="5" t="s">
        <v>983</v>
      </c>
      <c r="J689" s="3"/>
      <c r="K689" s="3"/>
      <c r="L689" s="3"/>
      <c r="M689" s="3"/>
      <c r="N689" s="3"/>
      <c r="O689" s="3" t="str">
        <f t="shared" si="20"/>
        <v>PO 5158232.61452992,119903</v>
      </c>
      <c r="P689" s="3" t="s">
        <v>2221</v>
      </c>
      <c r="Q689" s="3"/>
    </row>
    <row r="690" outlineLevel="2" spans="1:17">
      <c r="A690" s="3" t="s">
        <v>1460</v>
      </c>
      <c r="B690" s="3">
        <v>18059</v>
      </c>
      <c r="C690" s="4">
        <v>162.668736212923</v>
      </c>
      <c r="D690" s="4">
        <v>121.533</v>
      </c>
      <c r="E690" s="4">
        <v>1429310.8</v>
      </c>
      <c r="F690" s="4">
        <v>4998072.68</v>
      </c>
      <c r="H690" s="3"/>
      <c r="I690" s="5" t="s">
        <v>1327</v>
      </c>
      <c r="J690" s="3"/>
      <c r="K690" s="3"/>
      <c r="L690" s="3"/>
      <c r="M690" s="3"/>
      <c r="N690" s="3"/>
      <c r="O690" s="3" t="str">
        <f t="shared" si="20"/>
        <v>PO 5162668.73621292,121533</v>
      </c>
      <c r="P690" s="3" t="s">
        <v>2222</v>
      </c>
      <c r="Q690" s="3"/>
    </row>
    <row r="691" outlineLevel="1" spans="1:17">
      <c r="A691" s="3">
        <f>SUBTOTAL(3,A666:A690)</f>
        <v>25</v>
      </c>
      <c r="B691" s="3"/>
      <c r="C691" s="4"/>
      <c r="D691" s="4"/>
      <c r="E691" s="4"/>
      <c r="F691" s="4"/>
      <c r="H691" s="3"/>
      <c r="I691" s="5"/>
      <c r="J691" s="3"/>
      <c r="K691" s="3"/>
      <c r="L691" s="3"/>
      <c r="M691" s="3"/>
      <c r="N691" s="3"/>
      <c r="O691" s="3"/>
      <c r="P691" s="3"/>
      <c r="Q691" s="3">
        <f>SUBTOTAL(3,Q666:Q690)</f>
        <v>0</v>
      </c>
    </row>
    <row r="692" outlineLevel="2" spans="1:17">
      <c r="A692" s="3" t="s">
        <v>1467</v>
      </c>
      <c r="B692" s="3">
        <v>17037</v>
      </c>
      <c r="C692" s="4">
        <v>-2.47932450523411</v>
      </c>
      <c r="D692" s="4">
        <v>120.194</v>
      </c>
      <c r="E692" s="4">
        <v>1429408.58</v>
      </c>
      <c r="F692" s="4">
        <v>4998217.87</v>
      </c>
      <c r="H692" s="3"/>
      <c r="I692" s="5" t="s">
        <v>983</v>
      </c>
      <c r="J692" s="3"/>
      <c r="K692" s="3"/>
      <c r="L692" s="3"/>
      <c r="M692" s="3"/>
      <c r="N692" s="3"/>
      <c r="O692" s="3" t="str">
        <f>CONCATENATE("PO ",(C692)*1000+5500000,",",D692*1000)</f>
        <v>PO 5497520.67549477,120194</v>
      </c>
      <c r="P692" s="3" t="s">
        <v>2223</v>
      </c>
      <c r="Q692" s="3"/>
    </row>
    <row r="693" outlineLevel="2" spans="1:17">
      <c r="A693" s="3" t="s">
        <v>1467</v>
      </c>
      <c r="B693" s="3">
        <v>17038</v>
      </c>
      <c r="C693" s="4">
        <v>0.571847881893512</v>
      </c>
      <c r="D693" s="4">
        <v>120.084</v>
      </c>
      <c r="E693" s="4">
        <v>1429407.93</v>
      </c>
      <c r="F693" s="4">
        <v>4998214.89</v>
      </c>
      <c r="H693" s="3"/>
      <c r="I693" s="5" t="s">
        <v>983</v>
      </c>
      <c r="J693" s="3"/>
      <c r="K693" s="3"/>
      <c r="L693" s="3"/>
      <c r="M693" s="3"/>
      <c r="N693" s="3"/>
      <c r="O693" s="3" t="str">
        <f t="shared" ref="O693:O737" si="21">CONCATENATE("PO ",(C693)*1000+5500000,",",D693*1000)</f>
        <v>PO 5500571.84788189,120084</v>
      </c>
      <c r="P693" s="3" t="s">
        <v>2224</v>
      </c>
      <c r="Q693" s="3"/>
    </row>
    <row r="694" outlineLevel="2" spans="1:17">
      <c r="A694" s="3" t="s">
        <v>1467</v>
      </c>
      <c r="B694" s="3">
        <v>17039</v>
      </c>
      <c r="C694" s="4">
        <v>8.20131513843337</v>
      </c>
      <c r="D694" s="4">
        <v>119.224</v>
      </c>
      <c r="E694" s="4">
        <v>1429406.52</v>
      </c>
      <c r="F694" s="4">
        <v>4998207.39</v>
      </c>
      <c r="H694" s="3"/>
      <c r="I694" s="5" t="s">
        <v>983</v>
      </c>
      <c r="J694" s="3"/>
      <c r="K694" s="3"/>
      <c r="L694" s="3"/>
      <c r="M694" s="3"/>
      <c r="N694" s="3"/>
      <c r="O694" s="3" t="str">
        <f t="shared" si="21"/>
        <v>PO 5508201.31513843,119224</v>
      </c>
      <c r="P694" s="3" t="s">
        <v>2225</v>
      </c>
      <c r="Q694" s="3"/>
    </row>
    <row r="695" outlineLevel="2" spans="1:17">
      <c r="A695" s="3" t="s">
        <v>1467</v>
      </c>
      <c r="B695" s="3">
        <v>17040</v>
      </c>
      <c r="C695" s="4">
        <v>11.5899667815574</v>
      </c>
      <c r="D695" s="4">
        <v>119.214</v>
      </c>
      <c r="E695" s="4">
        <v>1429406.17</v>
      </c>
      <c r="F695" s="4">
        <v>4998204.01</v>
      </c>
      <c r="H695" s="3"/>
      <c r="I695" s="5" t="s">
        <v>983</v>
      </c>
      <c r="J695" s="3"/>
      <c r="K695" s="3"/>
      <c r="L695" s="3"/>
      <c r="M695" s="3"/>
      <c r="N695" s="3"/>
      <c r="O695" s="3" t="str">
        <f t="shared" si="21"/>
        <v>PO 5511589.96678156,119214</v>
      </c>
      <c r="P695" s="3" t="s">
        <v>2226</v>
      </c>
      <c r="Q695" s="3"/>
    </row>
    <row r="696" outlineLevel="2" spans="1:17">
      <c r="A696" s="3" t="s">
        <v>1467</v>
      </c>
      <c r="B696" s="3">
        <v>17041</v>
      </c>
      <c r="C696" s="4">
        <v>14.715434413495</v>
      </c>
      <c r="D696" s="4">
        <v>119.464</v>
      </c>
      <c r="E696" s="4">
        <v>1429405.58</v>
      </c>
      <c r="F696" s="4">
        <v>4998200.94</v>
      </c>
      <c r="H696" s="3"/>
      <c r="I696" s="5" t="s">
        <v>412</v>
      </c>
      <c r="J696" s="3"/>
      <c r="K696" s="3"/>
      <c r="L696" s="3"/>
      <c r="M696" s="3"/>
      <c r="N696" s="3"/>
      <c r="O696" s="3" t="str">
        <f t="shared" si="21"/>
        <v>PO 5514715.43441349,119464</v>
      </c>
      <c r="P696" s="3" t="s">
        <v>2227</v>
      </c>
      <c r="Q696" s="3"/>
    </row>
    <row r="697" outlineLevel="2" spans="1:17">
      <c r="A697" s="3" t="s">
        <v>1467</v>
      </c>
      <c r="B697" s="3">
        <v>17042</v>
      </c>
      <c r="C697" s="4">
        <v>16.9174185376862</v>
      </c>
      <c r="D697" s="4">
        <v>119.584</v>
      </c>
      <c r="E697" s="4">
        <v>1429404.93</v>
      </c>
      <c r="F697" s="4">
        <v>4998198.82</v>
      </c>
      <c r="H697" s="3"/>
      <c r="I697" s="5" t="s">
        <v>412</v>
      </c>
      <c r="J697" s="3"/>
      <c r="K697" s="3"/>
      <c r="L697" s="3"/>
      <c r="M697" s="3"/>
      <c r="N697" s="3"/>
      <c r="O697" s="3" t="str">
        <f t="shared" si="21"/>
        <v>PO 5516917.41853769,119584</v>
      </c>
      <c r="P697" s="3" t="s">
        <v>2228</v>
      </c>
      <c r="Q697" s="3"/>
    </row>
    <row r="698" outlineLevel="2" spans="1:17">
      <c r="A698" s="3" t="s">
        <v>1467</v>
      </c>
      <c r="B698" s="3">
        <v>17043</v>
      </c>
      <c r="C698" s="4">
        <v>19.4633134382441</v>
      </c>
      <c r="D698" s="4">
        <v>119.584</v>
      </c>
      <c r="E698" s="4">
        <v>1429404.78</v>
      </c>
      <c r="F698" s="4">
        <v>4998196.26</v>
      </c>
      <c r="H698" s="3"/>
      <c r="I698" s="5" t="s">
        <v>412</v>
      </c>
      <c r="J698" s="3"/>
      <c r="K698" s="3"/>
      <c r="L698" s="3"/>
      <c r="M698" s="3"/>
      <c r="N698" s="3"/>
      <c r="O698" s="3" t="str">
        <f t="shared" si="21"/>
        <v>PO 5519463.31343824,119584</v>
      </c>
      <c r="P698" s="3" t="s">
        <v>2229</v>
      </c>
      <c r="Q698" s="3"/>
    </row>
    <row r="699" outlineLevel="2" spans="1:17">
      <c r="A699" s="3" t="s">
        <v>1467</v>
      </c>
      <c r="B699" s="3">
        <v>17044</v>
      </c>
      <c r="C699" s="4">
        <v>23.0315125426173</v>
      </c>
      <c r="D699" s="4">
        <v>119.414</v>
      </c>
      <c r="E699" s="4">
        <v>1429403.6</v>
      </c>
      <c r="F699" s="4">
        <v>4998192.85</v>
      </c>
      <c r="H699" s="3"/>
      <c r="I699" s="5" t="s">
        <v>412</v>
      </c>
      <c r="J699" s="3"/>
      <c r="K699" s="3"/>
      <c r="L699" s="3"/>
      <c r="M699" s="3"/>
      <c r="N699" s="3"/>
      <c r="O699" s="3" t="str">
        <f t="shared" si="21"/>
        <v>PO 5523031.51254262,119414</v>
      </c>
      <c r="P699" s="3" t="s">
        <v>2230</v>
      </c>
      <c r="Q699" s="3"/>
    </row>
    <row r="700" outlineLevel="2" spans="1:17">
      <c r="A700" s="3" t="s">
        <v>1467</v>
      </c>
      <c r="B700" s="3">
        <v>17045</v>
      </c>
      <c r="C700" s="4">
        <v>26.7473679073914</v>
      </c>
      <c r="D700" s="4">
        <v>119.114</v>
      </c>
      <c r="E700" s="4">
        <v>1429403.11</v>
      </c>
      <c r="F700" s="4">
        <v>4998189.16</v>
      </c>
      <c r="H700" s="3"/>
      <c r="I700" s="5" t="s">
        <v>412</v>
      </c>
      <c r="J700" s="3"/>
      <c r="K700" s="3"/>
      <c r="L700" s="3"/>
      <c r="M700" s="3"/>
      <c r="N700" s="3"/>
      <c r="O700" s="3" t="str">
        <f t="shared" si="21"/>
        <v>PO 5526747.36790739,119114</v>
      </c>
      <c r="P700" s="3" t="s">
        <v>2231</v>
      </c>
      <c r="Q700" s="3"/>
    </row>
    <row r="701" outlineLevel="2" spans="1:17">
      <c r="A701" s="3" t="s">
        <v>1467</v>
      </c>
      <c r="B701" s="3">
        <v>17046</v>
      </c>
      <c r="C701" s="4">
        <v>29.8451371248859</v>
      </c>
      <c r="D701" s="4">
        <v>119.584</v>
      </c>
      <c r="E701" s="4">
        <v>1429402.84</v>
      </c>
      <c r="F701" s="4">
        <v>4998186.06</v>
      </c>
      <c r="H701" s="3"/>
      <c r="I701" s="5" t="s">
        <v>412</v>
      </c>
      <c r="J701" s="3"/>
      <c r="K701" s="3"/>
      <c r="L701" s="3"/>
      <c r="M701" s="3"/>
      <c r="N701" s="3"/>
      <c r="O701" s="3" t="str">
        <f t="shared" si="21"/>
        <v>PO 5529845.13712489,119584</v>
      </c>
      <c r="P701" s="3" t="s">
        <v>2232</v>
      </c>
      <c r="Q701" s="3"/>
    </row>
    <row r="702" outlineLevel="2" spans="1:17">
      <c r="A702" s="3" t="s">
        <v>1467</v>
      </c>
      <c r="B702" s="3">
        <v>17047</v>
      </c>
      <c r="C702" s="4">
        <v>33.4799858116923</v>
      </c>
      <c r="D702" s="4">
        <v>119.515</v>
      </c>
      <c r="E702" s="4">
        <v>1429402.44</v>
      </c>
      <c r="F702" s="4">
        <v>4998182.44</v>
      </c>
      <c r="H702" s="3"/>
      <c r="I702" s="5" t="s">
        <v>412</v>
      </c>
      <c r="J702" s="3"/>
      <c r="K702" s="3"/>
      <c r="L702" s="3"/>
      <c r="M702" s="3"/>
      <c r="N702" s="3"/>
      <c r="O702" s="3" t="str">
        <f t="shared" si="21"/>
        <v>PO 5533479.98581169,119515</v>
      </c>
      <c r="P702" s="3" t="s">
        <v>2233</v>
      </c>
      <c r="Q702" s="3"/>
    </row>
    <row r="703" outlineLevel="2" spans="1:17">
      <c r="A703" s="3" t="s">
        <v>1467</v>
      </c>
      <c r="B703" s="3">
        <v>17048</v>
      </c>
      <c r="C703" s="4">
        <v>38.7036154642681</v>
      </c>
      <c r="D703" s="4">
        <v>119.915</v>
      </c>
      <c r="E703" s="4">
        <v>1429401.45</v>
      </c>
      <c r="F703" s="4">
        <v>4998177.31</v>
      </c>
      <c r="H703" s="3"/>
      <c r="I703" s="5" t="s">
        <v>536</v>
      </c>
      <c r="J703" s="3"/>
      <c r="K703" s="3"/>
      <c r="L703" s="3"/>
      <c r="M703" s="3"/>
      <c r="N703" s="3"/>
      <c r="O703" s="3" t="str">
        <f t="shared" si="21"/>
        <v>PO 5538703.61546427,119915</v>
      </c>
      <c r="P703" s="3" t="s">
        <v>2234</v>
      </c>
      <c r="Q703" s="3"/>
    </row>
    <row r="704" outlineLevel="2" spans="1:17">
      <c r="A704" s="3" t="s">
        <v>1467</v>
      </c>
      <c r="B704" s="3">
        <v>17049</v>
      </c>
      <c r="C704" s="4">
        <v>39.2232095829352</v>
      </c>
      <c r="D704" s="4">
        <v>119.185</v>
      </c>
      <c r="E704" s="4">
        <v>1429401.35</v>
      </c>
      <c r="F704" s="4">
        <v>4998176.8</v>
      </c>
      <c r="H704" s="3"/>
      <c r="I704" s="5" t="s">
        <v>983</v>
      </c>
      <c r="J704" s="3"/>
      <c r="K704" s="3"/>
      <c r="L704" s="3"/>
      <c r="M704" s="3"/>
      <c r="N704" s="3"/>
      <c r="O704" s="3" t="str">
        <f t="shared" si="21"/>
        <v>PO 5539223.20958294,119185</v>
      </c>
      <c r="P704" s="3" t="s">
        <v>2235</v>
      </c>
      <c r="Q704" s="3"/>
    </row>
    <row r="705" outlineLevel="2" spans="1:17">
      <c r="A705" s="3" t="s">
        <v>1467</v>
      </c>
      <c r="B705" s="3">
        <v>17050</v>
      </c>
      <c r="C705" s="4">
        <v>39.5828918851963</v>
      </c>
      <c r="D705" s="4">
        <v>117.935</v>
      </c>
      <c r="E705" s="4">
        <v>1429401.15</v>
      </c>
      <c r="F705" s="4">
        <v>4998176.47</v>
      </c>
      <c r="H705" s="3"/>
      <c r="I705" s="5" t="s">
        <v>1553</v>
      </c>
      <c r="J705" s="3"/>
      <c r="K705" s="3"/>
      <c r="L705" s="3"/>
      <c r="M705" s="3"/>
      <c r="N705" s="3"/>
      <c r="O705" s="3" t="str">
        <f t="shared" si="21"/>
        <v>PO 5539582.8918852,117935</v>
      </c>
      <c r="P705" s="3" t="s">
        <v>2236</v>
      </c>
      <c r="Q705" s="3"/>
    </row>
    <row r="706" outlineLevel="2" spans="1:17">
      <c r="A706" s="3" t="s">
        <v>1467</v>
      </c>
      <c r="B706" s="3">
        <v>17051</v>
      </c>
      <c r="C706" s="4">
        <v>39.7636141462523</v>
      </c>
      <c r="D706" s="4">
        <v>117.905</v>
      </c>
      <c r="E706" s="4">
        <v>1429401.13</v>
      </c>
      <c r="F706" s="4">
        <v>4998176.29</v>
      </c>
      <c r="H706" s="3"/>
      <c r="I706" s="5" t="s">
        <v>1525</v>
      </c>
      <c r="J706" s="3"/>
      <c r="K706" s="3"/>
      <c r="L706" s="3"/>
      <c r="M706" s="3"/>
      <c r="N706" s="3"/>
      <c r="O706" s="3" t="str">
        <f t="shared" si="21"/>
        <v>PO 5539763.61414625,117905</v>
      </c>
      <c r="P706" s="3" t="s">
        <v>2237</v>
      </c>
      <c r="Q706" s="3"/>
    </row>
    <row r="707" outlineLevel="2" spans="1:17">
      <c r="A707" s="3" t="s">
        <v>1467</v>
      </c>
      <c r="B707" s="3">
        <v>17052</v>
      </c>
      <c r="C707" s="4">
        <v>40.4448841017134</v>
      </c>
      <c r="D707" s="4">
        <v>117.635</v>
      </c>
      <c r="E707" s="4">
        <v>1429401.12</v>
      </c>
      <c r="F707" s="4">
        <v>4998175.6</v>
      </c>
      <c r="H707" s="3"/>
      <c r="I707" s="5" t="s">
        <v>480</v>
      </c>
      <c r="J707" s="3"/>
      <c r="K707" s="3"/>
      <c r="L707" s="3"/>
      <c r="M707" s="3"/>
      <c r="N707" s="3"/>
      <c r="O707" s="3" t="str">
        <f t="shared" si="21"/>
        <v>PO 5540444.88410171,117635</v>
      </c>
      <c r="P707" s="3" t="s">
        <v>2238</v>
      </c>
      <c r="Q707" s="3"/>
    </row>
    <row r="708" outlineLevel="2" spans="1:17">
      <c r="A708" s="3" t="s">
        <v>1467</v>
      </c>
      <c r="B708" s="3">
        <v>17053</v>
      </c>
      <c r="C708" s="4">
        <v>41.5102552385056</v>
      </c>
      <c r="D708" s="4">
        <v>117.385</v>
      </c>
      <c r="E708" s="4">
        <v>1429400.77</v>
      </c>
      <c r="F708" s="4">
        <v>4998174.58</v>
      </c>
      <c r="H708" s="3"/>
      <c r="I708" s="5" t="s">
        <v>480</v>
      </c>
      <c r="J708" s="3"/>
      <c r="K708" s="3"/>
      <c r="L708" s="3"/>
      <c r="M708" s="3"/>
      <c r="N708" s="3"/>
      <c r="O708" s="3" t="str">
        <f t="shared" si="21"/>
        <v>PO 5541510.25523851,117385</v>
      </c>
      <c r="P708" s="3" t="s">
        <v>2239</v>
      </c>
      <c r="Q708" s="3"/>
    </row>
    <row r="709" outlineLevel="2" spans="1:17">
      <c r="A709" s="3" t="s">
        <v>1467</v>
      </c>
      <c r="B709" s="3">
        <v>17054</v>
      </c>
      <c r="C709" s="4">
        <v>42.3812738122956</v>
      </c>
      <c r="D709" s="4">
        <v>116.985</v>
      </c>
      <c r="E709" s="4">
        <v>1429400.52</v>
      </c>
      <c r="F709" s="4">
        <v>4998173.74</v>
      </c>
      <c r="H709" s="3"/>
      <c r="I709" s="5" t="s">
        <v>480</v>
      </c>
      <c r="J709" s="3"/>
      <c r="K709" s="3"/>
      <c r="L709" s="3"/>
      <c r="M709" s="3"/>
      <c r="N709" s="3"/>
      <c r="O709" s="3" t="str">
        <f t="shared" si="21"/>
        <v>PO 5542381.2738123,116985</v>
      </c>
      <c r="P709" s="3" t="s">
        <v>2240</v>
      </c>
      <c r="Q709" s="3"/>
    </row>
    <row r="710" outlineLevel="2" spans="1:17">
      <c r="A710" s="3" t="s">
        <v>1467</v>
      </c>
      <c r="B710" s="3">
        <v>17055</v>
      </c>
      <c r="C710" s="4">
        <v>43.3843180189517</v>
      </c>
      <c r="D710" s="4">
        <v>116.895</v>
      </c>
      <c r="E710" s="4">
        <v>1429400.14</v>
      </c>
      <c r="F710" s="4">
        <v>4998172.79</v>
      </c>
      <c r="H710" s="3"/>
      <c r="I710" s="5" t="s">
        <v>480</v>
      </c>
      <c r="J710" s="3"/>
      <c r="K710" s="3"/>
      <c r="L710" s="3"/>
      <c r="M710" s="3"/>
      <c r="N710" s="3"/>
      <c r="O710" s="3" t="str">
        <f t="shared" si="21"/>
        <v>PO 5543384.31801895,116895</v>
      </c>
      <c r="P710" s="3" t="s">
        <v>2241</v>
      </c>
      <c r="Q710" s="3"/>
    </row>
    <row r="711" outlineLevel="2" spans="1:17">
      <c r="A711" s="3" t="s">
        <v>1467</v>
      </c>
      <c r="B711" s="3">
        <v>17056</v>
      </c>
      <c r="C711" s="4">
        <v>44.7714530697623</v>
      </c>
      <c r="D711" s="4">
        <v>117.055</v>
      </c>
      <c r="E711" s="4">
        <v>1429399.92</v>
      </c>
      <c r="F711" s="4">
        <v>4998171.42</v>
      </c>
      <c r="H711" s="3"/>
      <c r="I711" s="5" t="s">
        <v>480</v>
      </c>
      <c r="J711" s="3"/>
      <c r="K711" s="3"/>
      <c r="L711" s="3"/>
      <c r="M711" s="3"/>
      <c r="N711" s="3"/>
      <c r="O711" s="3" t="str">
        <f t="shared" si="21"/>
        <v>PO 5544771.45306976,117055</v>
      </c>
      <c r="P711" s="3" t="s">
        <v>2242</v>
      </c>
      <c r="Q711" s="3"/>
    </row>
    <row r="712" outlineLevel="2" spans="1:17">
      <c r="A712" s="3" t="s">
        <v>1467</v>
      </c>
      <c r="B712" s="3">
        <v>17057</v>
      </c>
      <c r="C712" s="4">
        <v>46.6047762569612</v>
      </c>
      <c r="D712" s="4">
        <v>117.405</v>
      </c>
      <c r="E712" s="4">
        <v>1429399.79</v>
      </c>
      <c r="F712" s="4">
        <v>4998169.58</v>
      </c>
      <c r="H712" s="3"/>
      <c r="I712" s="5" t="s">
        <v>480</v>
      </c>
      <c r="J712" s="3"/>
      <c r="K712" s="3"/>
      <c r="L712" s="3"/>
      <c r="M712" s="3"/>
      <c r="N712" s="3"/>
      <c r="O712" s="3" t="str">
        <f t="shared" si="21"/>
        <v>PO 5546604.77625696,117405</v>
      </c>
      <c r="P712" s="3" t="s">
        <v>2243</v>
      </c>
      <c r="Q712" s="3"/>
    </row>
    <row r="713" outlineLevel="2" spans="1:17">
      <c r="A713" s="3" t="s">
        <v>1467</v>
      </c>
      <c r="B713" s="3">
        <v>17058</v>
      </c>
      <c r="C713" s="4">
        <v>47.3954610689651</v>
      </c>
      <c r="D713" s="4">
        <v>117.515</v>
      </c>
      <c r="E713" s="4">
        <v>1429399.55</v>
      </c>
      <c r="F713" s="4">
        <v>4998168.82</v>
      </c>
      <c r="H713" s="3"/>
      <c r="I713" s="5" t="s">
        <v>480</v>
      </c>
      <c r="J713" s="3"/>
      <c r="K713" s="3"/>
      <c r="L713" s="3"/>
      <c r="M713" s="3"/>
      <c r="N713" s="3"/>
      <c r="O713" s="3" t="str">
        <f t="shared" si="21"/>
        <v>PO 5547395.46106897,117515</v>
      </c>
      <c r="P713" s="3" t="s">
        <v>2244</v>
      </c>
      <c r="Q713" s="3"/>
    </row>
    <row r="714" outlineLevel="2" spans="1:17">
      <c r="A714" s="3" t="s">
        <v>1467</v>
      </c>
      <c r="B714" s="3">
        <v>17059</v>
      </c>
      <c r="C714" s="4">
        <v>48.660159165463</v>
      </c>
      <c r="D714" s="4">
        <v>117.385</v>
      </c>
      <c r="E714" s="4">
        <v>1429399.41</v>
      </c>
      <c r="F714" s="4">
        <v>4998167.56</v>
      </c>
      <c r="H714" s="3"/>
      <c r="I714" s="5" t="s">
        <v>480</v>
      </c>
      <c r="J714" s="3"/>
      <c r="K714" s="3"/>
      <c r="L714" s="3"/>
      <c r="M714" s="3"/>
      <c r="N714" s="3"/>
      <c r="O714" s="3" t="str">
        <f t="shared" si="21"/>
        <v>PO 5548660.15916546,117385</v>
      </c>
      <c r="P714" s="3" t="s">
        <v>2245</v>
      </c>
      <c r="Q714" s="3"/>
    </row>
    <row r="715" outlineLevel="2" spans="1:17">
      <c r="A715" s="3" t="s">
        <v>1467</v>
      </c>
      <c r="B715" s="3">
        <v>17060</v>
      </c>
      <c r="C715" s="4">
        <v>50.3569344773055</v>
      </c>
      <c r="D715" s="4">
        <v>117.755</v>
      </c>
      <c r="E715" s="4">
        <v>1429399</v>
      </c>
      <c r="F715" s="4">
        <v>4998165.91</v>
      </c>
      <c r="H715" s="3"/>
      <c r="I715" s="5" t="s">
        <v>480</v>
      </c>
      <c r="J715" s="3"/>
      <c r="K715" s="3"/>
      <c r="L715" s="3"/>
      <c r="M715" s="3"/>
      <c r="N715" s="3"/>
      <c r="O715" s="3" t="str">
        <f t="shared" si="21"/>
        <v>PO 5550356.93447731,117755</v>
      </c>
      <c r="P715" s="3" t="s">
        <v>2246</v>
      </c>
      <c r="Q715" s="3"/>
    </row>
    <row r="716" outlineLevel="2" spans="1:17">
      <c r="A716" s="3" t="s">
        <v>1467</v>
      </c>
      <c r="B716" s="3">
        <v>17061</v>
      </c>
      <c r="C716" s="4">
        <v>51.9917059726017</v>
      </c>
      <c r="D716" s="4">
        <v>117.865</v>
      </c>
      <c r="E716" s="4">
        <v>1429399.05</v>
      </c>
      <c r="F716" s="4">
        <v>4998164.24</v>
      </c>
      <c r="H716" s="3"/>
      <c r="I716" s="5" t="s">
        <v>1525</v>
      </c>
      <c r="J716" s="3"/>
      <c r="K716" s="3"/>
      <c r="L716" s="3"/>
      <c r="M716" s="3"/>
      <c r="N716" s="3"/>
      <c r="O716" s="3" t="str">
        <f t="shared" si="21"/>
        <v>PO 5551991.7059726,117865</v>
      </c>
      <c r="P716" s="3" t="s">
        <v>2247</v>
      </c>
      <c r="Q716" s="3"/>
    </row>
    <row r="717" outlineLevel="2" spans="1:17">
      <c r="A717" s="3" t="s">
        <v>1467</v>
      </c>
      <c r="B717" s="3">
        <v>17062</v>
      </c>
      <c r="C717" s="4">
        <v>53.0295099917547</v>
      </c>
      <c r="D717" s="4">
        <v>117.915</v>
      </c>
      <c r="E717" s="4">
        <v>1429398.69</v>
      </c>
      <c r="F717" s="4">
        <v>4998163.25</v>
      </c>
      <c r="H717" s="3"/>
      <c r="I717" s="5" t="s">
        <v>236</v>
      </c>
      <c r="J717" s="3"/>
      <c r="K717" s="3"/>
      <c r="L717" s="3"/>
      <c r="M717" s="3"/>
      <c r="N717" s="3"/>
      <c r="O717" s="3" t="str">
        <f t="shared" si="21"/>
        <v>PO 5553029.50999175,117915</v>
      </c>
      <c r="P717" s="3" t="s">
        <v>2248</v>
      </c>
      <c r="Q717" s="3"/>
    </row>
    <row r="718" outlineLevel="2" spans="1:17">
      <c r="A718" s="3" t="s">
        <v>1467</v>
      </c>
      <c r="B718" s="3">
        <v>17063</v>
      </c>
      <c r="C718" s="4">
        <v>54.4945029333651</v>
      </c>
      <c r="D718" s="4">
        <v>118.235</v>
      </c>
      <c r="E718" s="4">
        <v>1429398.31</v>
      </c>
      <c r="F718" s="4">
        <v>4998161.83</v>
      </c>
      <c r="H718" s="3"/>
      <c r="I718" s="5" t="s">
        <v>236</v>
      </c>
      <c r="J718" s="3"/>
      <c r="K718" s="3"/>
      <c r="L718" s="3"/>
      <c r="M718" s="3"/>
      <c r="N718" s="3"/>
      <c r="O718" s="3" t="str">
        <f t="shared" si="21"/>
        <v>PO 5554494.50293337,118235</v>
      </c>
      <c r="P718" s="3" t="s">
        <v>2249</v>
      </c>
      <c r="Q718" s="3"/>
    </row>
    <row r="719" outlineLevel="2" spans="1:17">
      <c r="A719" s="3" t="s">
        <v>1467</v>
      </c>
      <c r="B719" s="3">
        <v>17064</v>
      </c>
      <c r="C719" s="4">
        <v>55.7494115660072</v>
      </c>
      <c r="D719" s="4">
        <v>118.305</v>
      </c>
      <c r="E719" s="4">
        <v>1429398.17</v>
      </c>
      <c r="F719" s="4">
        <v>4998160.58</v>
      </c>
      <c r="H719" s="3"/>
      <c r="I719" s="5" t="s">
        <v>236</v>
      </c>
      <c r="J719" s="3"/>
      <c r="K719" s="3"/>
      <c r="L719" s="3"/>
      <c r="M719" s="3"/>
      <c r="N719" s="3"/>
      <c r="O719" s="3" t="str">
        <f t="shared" si="21"/>
        <v>PO 5555749.41156601,118305</v>
      </c>
      <c r="P719" s="3" t="s">
        <v>2250</v>
      </c>
      <c r="Q719" s="3"/>
    </row>
    <row r="720" outlineLevel="2" spans="1:17">
      <c r="A720" s="3" t="s">
        <v>1467</v>
      </c>
      <c r="B720" s="3">
        <v>17065</v>
      </c>
      <c r="C720" s="4">
        <v>58.4727414264455</v>
      </c>
      <c r="D720" s="4">
        <v>118.365</v>
      </c>
      <c r="E720" s="4">
        <v>1429397.91</v>
      </c>
      <c r="F720" s="4">
        <v>4998157.86</v>
      </c>
      <c r="H720" s="3"/>
      <c r="I720" s="5" t="s">
        <v>236</v>
      </c>
      <c r="J720" s="3"/>
      <c r="K720" s="3"/>
      <c r="L720" s="3"/>
      <c r="M720" s="3"/>
      <c r="N720" s="3"/>
      <c r="O720" s="3" t="str">
        <f t="shared" si="21"/>
        <v>PO 5558472.74142645,118365</v>
      </c>
      <c r="P720" s="3" t="s">
        <v>2251</v>
      </c>
      <c r="Q720" s="3"/>
    </row>
    <row r="721" outlineLevel="2" spans="1:17">
      <c r="A721" s="3" t="s">
        <v>1467</v>
      </c>
      <c r="B721" s="3">
        <v>17066</v>
      </c>
      <c r="C721" s="4">
        <v>61.1003997526164</v>
      </c>
      <c r="D721" s="4">
        <v>118.365</v>
      </c>
      <c r="E721" s="4">
        <v>1429397.41</v>
      </c>
      <c r="F721" s="4">
        <v>4998155.28</v>
      </c>
      <c r="H721" s="3"/>
      <c r="I721" s="5" t="s">
        <v>236</v>
      </c>
      <c r="J721" s="3"/>
      <c r="K721" s="3"/>
      <c r="L721" s="3"/>
      <c r="M721" s="3"/>
      <c r="N721" s="3"/>
      <c r="O721" s="3" t="str">
        <f t="shared" si="21"/>
        <v>PO 5561100.39975262,118365</v>
      </c>
      <c r="P721" s="3" t="s">
        <v>2252</v>
      </c>
      <c r="Q721" s="3"/>
    </row>
    <row r="722" outlineLevel="2" spans="1:17">
      <c r="A722" s="3" t="s">
        <v>1467</v>
      </c>
      <c r="B722" s="3">
        <v>17067</v>
      </c>
      <c r="C722" s="4">
        <v>61.4972966065433</v>
      </c>
      <c r="D722" s="4">
        <v>118.425</v>
      </c>
      <c r="E722" s="4">
        <v>1429397.28</v>
      </c>
      <c r="F722" s="4">
        <v>4998154.9</v>
      </c>
      <c r="H722" s="3"/>
      <c r="I722" s="5" t="s">
        <v>412</v>
      </c>
      <c r="J722" s="3"/>
      <c r="K722" s="3"/>
      <c r="L722" s="3"/>
      <c r="M722" s="3"/>
      <c r="N722" s="3"/>
      <c r="O722" s="3" t="str">
        <f t="shared" si="21"/>
        <v>PO 5561497.29660654,118425</v>
      </c>
      <c r="P722" s="3" t="s">
        <v>2253</v>
      </c>
      <c r="Q722" s="3"/>
    </row>
    <row r="723" outlineLevel="2" spans="1:17">
      <c r="A723" s="3" t="s">
        <v>1467</v>
      </c>
      <c r="B723" s="3">
        <v>17068</v>
      </c>
      <c r="C723" s="4">
        <v>64.1294669393449</v>
      </c>
      <c r="D723" s="4">
        <v>118.445</v>
      </c>
      <c r="E723" s="4">
        <v>1429396.98</v>
      </c>
      <c r="F723" s="4">
        <v>4998152.28</v>
      </c>
      <c r="H723" s="3"/>
      <c r="I723" s="5" t="s">
        <v>412</v>
      </c>
      <c r="J723" s="3"/>
      <c r="K723" s="3"/>
      <c r="L723" s="3"/>
      <c r="M723" s="3"/>
      <c r="N723" s="3"/>
      <c r="O723" s="3" t="str">
        <f t="shared" si="21"/>
        <v>PO 5564129.46693935,118445</v>
      </c>
      <c r="P723" s="3" t="s">
        <v>2254</v>
      </c>
      <c r="Q723" s="3"/>
    </row>
    <row r="724" outlineLevel="2" spans="1:17">
      <c r="A724" s="3" t="s">
        <v>1467</v>
      </c>
      <c r="B724" s="3">
        <v>17069</v>
      </c>
      <c r="C724" s="4">
        <v>66.275050886351</v>
      </c>
      <c r="D724" s="4">
        <v>118.665</v>
      </c>
      <c r="E724" s="4">
        <v>1429396.31</v>
      </c>
      <c r="F724" s="4">
        <v>4998150.22</v>
      </c>
      <c r="H724" s="3"/>
      <c r="I724" s="5" t="s">
        <v>412</v>
      </c>
      <c r="J724" s="3"/>
      <c r="K724" s="3"/>
      <c r="L724" s="3"/>
      <c r="M724" s="3"/>
      <c r="N724" s="3"/>
      <c r="O724" s="3" t="str">
        <f t="shared" si="21"/>
        <v>PO 5566275.05088635,118665</v>
      </c>
      <c r="P724" s="3" t="s">
        <v>2255</v>
      </c>
      <c r="Q724" s="3"/>
    </row>
    <row r="725" outlineLevel="2" spans="1:17">
      <c r="A725" s="3" t="s">
        <v>1467</v>
      </c>
      <c r="B725" s="3">
        <v>17070</v>
      </c>
      <c r="C725" s="4">
        <v>69.0388343611932</v>
      </c>
      <c r="D725" s="4">
        <v>118.675</v>
      </c>
      <c r="E725" s="4">
        <v>1429395.82</v>
      </c>
      <c r="F725" s="4">
        <v>4998147.5</v>
      </c>
      <c r="H725" s="3"/>
      <c r="I725" s="5" t="s">
        <v>412</v>
      </c>
      <c r="J725" s="3"/>
      <c r="K725" s="3"/>
      <c r="L725" s="3"/>
      <c r="M725" s="3"/>
      <c r="N725" s="3"/>
      <c r="O725" s="3" t="str">
        <f t="shared" si="21"/>
        <v>PO 5569038.83436119,118675</v>
      </c>
      <c r="P725" s="3" t="s">
        <v>2256</v>
      </c>
      <c r="Q725" s="3"/>
    </row>
    <row r="726" outlineLevel="2" spans="1:17">
      <c r="A726" s="3" t="s">
        <v>1467</v>
      </c>
      <c r="B726" s="3">
        <v>17071</v>
      </c>
      <c r="C726" s="4">
        <v>72.212214270868</v>
      </c>
      <c r="D726" s="4">
        <v>118.695</v>
      </c>
      <c r="E726" s="4">
        <v>1429395.13</v>
      </c>
      <c r="F726" s="4">
        <v>4998144.4</v>
      </c>
      <c r="H726" s="3"/>
      <c r="I726" s="5" t="s">
        <v>412</v>
      </c>
      <c r="J726" s="3"/>
      <c r="K726" s="3"/>
      <c r="L726" s="3"/>
      <c r="M726" s="3"/>
      <c r="N726" s="3"/>
      <c r="O726" s="3" t="str">
        <f t="shared" si="21"/>
        <v>PO 5572212.21427087,118695</v>
      </c>
      <c r="P726" s="3" t="s">
        <v>2257</v>
      </c>
      <c r="Q726" s="3"/>
    </row>
    <row r="727" outlineLevel="2" spans="1:17">
      <c r="A727" s="3" t="s">
        <v>1467</v>
      </c>
      <c r="B727" s="3">
        <v>17072</v>
      </c>
      <c r="C727" s="4">
        <v>76.5181377836771</v>
      </c>
      <c r="D727" s="4">
        <v>118.365</v>
      </c>
      <c r="E727" s="4">
        <v>1429394</v>
      </c>
      <c r="F727" s="4">
        <v>4998140.23</v>
      </c>
      <c r="H727" s="3"/>
      <c r="I727" s="5" t="s">
        <v>412</v>
      </c>
      <c r="J727" s="3"/>
      <c r="K727" s="3"/>
      <c r="L727" s="3"/>
      <c r="M727" s="3"/>
      <c r="N727" s="3"/>
      <c r="O727" s="3" t="str">
        <f t="shared" si="21"/>
        <v>PO 5576518.13778368,118365</v>
      </c>
      <c r="P727" s="3" t="s">
        <v>2258</v>
      </c>
      <c r="Q727" s="3"/>
    </row>
    <row r="728" outlineLevel="2" spans="1:17">
      <c r="A728" s="3" t="s">
        <v>1467</v>
      </c>
      <c r="B728" s="3">
        <v>17073</v>
      </c>
      <c r="C728" s="4">
        <v>77.5931608452563</v>
      </c>
      <c r="D728" s="4">
        <v>117.935</v>
      </c>
      <c r="E728" s="4">
        <v>1429393.82</v>
      </c>
      <c r="F728" s="4">
        <v>4998139.17</v>
      </c>
      <c r="H728" s="3"/>
      <c r="I728" s="5" t="s">
        <v>412</v>
      </c>
      <c r="J728" s="3"/>
      <c r="K728" s="3"/>
      <c r="L728" s="3"/>
      <c r="M728" s="3"/>
      <c r="N728" s="3"/>
      <c r="O728" s="3" t="str">
        <f t="shared" si="21"/>
        <v>PO 5577593.16084526,117935</v>
      </c>
      <c r="P728" s="3" t="s">
        <v>2259</v>
      </c>
      <c r="Q728" s="3"/>
    </row>
    <row r="729" outlineLevel="2" spans="1:17">
      <c r="A729" s="3" t="s">
        <v>1467</v>
      </c>
      <c r="B729" s="3">
        <v>17074</v>
      </c>
      <c r="C729" s="4">
        <v>83.8511767956371</v>
      </c>
      <c r="D729" s="4">
        <v>117.296</v>
      </c>
      <c r="E729" s="4">
        <v>1429392.45</v>
      </c>
      <c r="F729" s="4">
        <v>4998133.06</v>
      </c>
      <c r="H729" s="3"/>
      <c r="I729" s="5" t="s">
        <v>412</v>
      </c>
      <c r="J729" s="3"/>
      <c r="K729" s="3"/>
      <c r="L729" s="3"/>
      <c r="M729" s="3"/>
      <c r="N729" s="3"/>
      <c r="O729" s="3" t="str">
        <f t="shared" si="21"/>
        <v>PO 5583851.17679564,117296</v>
      </c>
      <c r="P729" s="3" t="s">
        <v>2260</v>
      </c>
      <c r="Q729" s="3"/>
    </row>
    <row r="730" outlineLevel="2" spans="1:17">
      <c r="A730" s="3" t="s">
        <v>1467</v>
      </c>
      <c r="B730" s="3">
        <v>17075</v>
      </c>
      <c r="C730" s="4">
        <v>84.1323957225681</v>
      </c>
      <c r="D730" s="4">
        <v>117.086</v>
      </c>
      <c r="E730" s="4">
        <v>1429392.47</v>
      </c>
      <c r="F730" s="4">
        <v>4998132.77</v>
      </c>
      <c r="H730" s="3"/>
      <c r="I730" s="5" t="s">
        <v>412</v>
      </c>
      <c r="J730" s="3"/>
      <c r="K730" s="3"/>
      <c r="L730" s="3"/>
      <c r="M730" s="3"/>
      <c r="N730" s="3"/>
      <c r="O730" s="3" t="str">
        <f t="shared" si="21"/>
        <v>PO 5584132.39572257,117086</v>
      </c>
      <c r="P730" s="3" t="s">
        <v>2261</v>
      </c>
      <c r="Q730" s="3"/>
    </row>
    <row r="731" outlineLevel="2" spans="1:17">
      <c r="A731" s="3" t="s">
        <v>1467</v>
      </c>
      <c r="B731" s="3">
        <v>17076</v>
      </c>
      <c r="C731" s="4">
        <v>91.4701626214293</v>
      </c>
      <c r="D731" s="4">
        <v>117.326</v>
      </c>
      <c r="E731" s="4">
        <v>1429391.81</v>
      </c>
      <c r="F731" s="4">
        <v>4998125.43</v>
      </c>
      <c r="H731" s="3"/>
      <c r="I731" s="5" t="s">
        <v>412</v>
      </c>
      <c r="J731" s="3"/>
      <c r="K731" s="3"/>
      <c r="L731" s="3"/>
      <c r="M731" s="3"/>
      <c r="N731" s="3"/>
      <c r="O731" s="3" t="str">
        <f t="shared" si="21"/>
        <v>PO 5591470.16262143,117326</v>
      </c>
      <c r="P731" s="3" t="s">
        <v>2262</v>
      </c>
      <c r="Q731" s="3"/>
    </row>
    <row r="732" outlineLevel="2" spans="1:17">
      <c r="A732" s="3" t="s">
        <v>1467</v>
      </c>
      <c r="B732" s="3">
        <v>17077</v>
      </c>
      <c r="C732" s="4">
        <v>95.6516087154989</v>
      </c>
      <c r="D732" s="4">
        <v>117.776</v>
      </c>
      <c r="E732" s="4">
        <v>1429390.39</v>
      </c>
      <c r="F732" s="4">
        <v>4998121.44</v>
      </c>
      <c r="H732" s="3"/>
      <c r="I732" s="5" t="s">
        <v>412</v>
      </c>
      <c r="J732" s="3"/>
      <c r="K732" s="3"/>
      <c r="L732" s="3"/>
      <c r="M732" s="3"/>
      <c r="N732" s="3"/>
      <c r="O732" s="3" t="str">
        <f t="shared" si="21"/>
        <v>PO 5595651.6087155,117776</v>
      </c>
      <c r="P732" s="3" t="s">
        <v>2263</v>
      </c>
      <c r="Q732" s="3"/>
    </row>
    <row r="733" outlineLevel="2" spans="1:17">
      <c r="A733" s="3" t="s">
        <v>1467</v>
      </c>
      <c r="B733" s="3">
        <v>17078</v>
      </c>
      <c r="C733" s="4">
        <v>96.8673006229836</v>
      </c>
      <c r="D733" s="4">
        <v>118.416</v>
      </c>
      <c r="E733" s="4">
        <v>1429390.3</v>
      </c>
      <c r="F733" s="4">
        <v>4998120.22</v>
      </c>
      <c r="H733" s="3"/>
      <c r="I733" s="5" t="s">
        <v>412</v>
      </c>
      <c r="J733" s="3"/>
      <c r="K733" s="3"/>
      <c r="L733" s="3"/>
      <c r="M733" s="3"/>
      <c r="N733" s="3"/>
      <c r="O733" s="3" t="str">
        <f t="shared" si="21"/>
        <v>PO 5596867.30062298,118416</v>
      </c>
      <c r="P733" s="3" t="s">
        <v>2264</v>
      </c>
      <c r="Q733" s="3"/>
    </row>
    <row r="734" outlineLevel="2" spans="1:17">
      <c r="A734" s="3" t="s">
        <v>1467</v>
      </c>
      <c r="B734" s="3">
        <v>17079</v>
      </c>
      <c r="C734" s="4">
        <v>100.907133593044</v>
      </c>
      <c r="D734" s="4">
        <v>117.616</v>
      </c>
      <c r="E734" s="4">
        <v>1429390.43</v>
      </c>
      <c r="F734" s="4">
        <v>4998116.09</v>
      </c>
      <c r="H734" s="3"/>
      <c r="I734" s="5" t="s">
        <v>412</v>
      </c>
      <c r="J734" s="3"/>
      <c r="K734" s="3"/>
      <c r="L734" s="3"/>
      <c r="M734" s="3"/>
      <c r="N734" s="3"/>
      <c r="O734" s="3" t="str">
        <f t="shared" si="21"/>
        <v>PO 5600907.13359304,117616</v>
      </c>
      <c r="P734" s="3" t="s">
        <v>2265</v>
      </c>
      <c r="Q734" s="3"/>
    </row>
    <row r="735" outlineLevel="2" spans="1:17">
      <c r="A735" s="3" t="s">
        <v>1467</v>
      </c>
      <c r="B735" s="3">
        <v>17082</v>
      </c>
      <c r="C735" s="4">
        <v>112.132375565193</v>
      </c>
      <c r="D735" s="4">
        <v>117.926</v>
      </c>
      <c r="E735" s="4">
        <v>1429389.2</v>
      </c>
      <c r="F735" s="4">
        <v>4998104.91</v>
      </c>
      <c r="H735" s="3"/>
      <c r="I735" s="5" t="s">
        <v>412</v>
      </c>
      <c r="J735" s="3"/>
      <c r="K735" s="3"/>
      <c r="L735" s="3"/>
      <c r="M735" s="3"/>
      <c r="N735" s="3"/>
      <c r="O735" s="3" t="str">
        <f t="shared" si="21"/>
        <v>PO 5612132.37556519,117926</v>
      </c>
      <c r="P735" s="3" t="s">
        <v>2266</v>
      </c>
      <c r="Q735" s="3"/>
    </row>
    <row r="736" outlineLevel="2" spans="1:17">
      <c r="A736" s="3" t="s">
        <v>1467</v>
      </c>
      <c r="B736" s="3">
        <v>17081</v>
      </c>
      <c r="C736" s="4">
        <v>114.989087177678</v>
      </c>
      <c r="D736" s="4">
        <v>119.636</v>
      </c>
      <c r="E736" s="4">
        <v>1429390.27</v>
      </c>
      <c r="F736" s="4">
        <v>4998101.84</v>
      </c>
      <c r="H736" s="3"/>
      <c r="I736" s="5" t="s">
        <v>242</v>
      </c>
      <c r="J736" s="3"/>
      <c r="K736" s="3"/>
      <c r="L736" s="3"/>
      <c r="M736" s="3"/>
      <c r="N736" s="3"/>
      <c r="O736" s="3" t="str">
        <f t="shared" si="21"/>
        <v>PO 5614989.08717768,119636</v>
      </c>
      <c r="P736" s="3" t="s">
        <v>2267</v>
      </c>
      <c r="Q736" s="3"/>
    </row>
    <row r="737" outlineLevel="2" spans="1:17">
      <c r="A737" s="3" t="s">
        <v>1467</v>
      </c>
      <c r="B737" s="3">
        <v>17080</v>
      </c>
      <c r="C737" s="4">
        <v>118.782497236924</v>
      </c>
      <c r="D737" s="4">
        <v>121.016</v>
      </c>
      <c r="E737" s="4">
        <v>1429388.05</v>
      </c>
      <c r="F737" s="4">
        <v>4998098.36</v>
      </c>
      <c r="H737" s="3"/>
      <c r="I737" s="5" t="s">
        <v>536</v>
      </c>
      <c r="J737" s="3"/>
      <c r="K737" s="3"/>
      <c r="L737" s="3"/>
      <c r="M737" s="3"/>
      <c r="N737" s="3"/>
      <c r="O737" s="3" t="str">
        <f t="shared" si="21"/>
        <v>PO 5618782.49723692,121016</v>
      </c>
      <c r="P737" s="3" t="s">
        <v>2268</v>
      </c>
      <c r="Q737" s="3"/>
    </row>
    <row r="738" outlineLevel="1" spans="1:17">
      <c r="A738" s="3">
        <f>SUBTOTAL(3,A692:A737)</f>
        <v>46</v>
      </c>
      <c r="B738" s="3"/>
      <c r="C738" s="4"/>
      <c r="D738" s="4"/>
      <c r="E738" s="4"/>
      <c r="F738" s="4"/>
      <c r="H738" s="3"/>
      <c r="I738" s="5"/>
      <c r="J738" s="3"/>
      <c r="K738" s="3"/>
      <c r="L738" s="3"/>
      <c r="M738" s="3"/>
      <c r="N738" s="3"/>
      <c r="O738" s="3"/>
      <c r="P738" s="3"/>
      <c r="Q738" s="3">
        <f>SUBTOTAL(3,Q692:Q737)</f>
        <v>0</v>
      </c>
    </row>
    <row r="739" outlineLevel="2" spans="1:17">
      <c r="A739" s="3" t="s">
        <v>1470</v>
      </c>
      <c r="B739" s="3">
        <v>17122</v>
      </c>
      <c r="C739" s="4">
        <v>-23.0855544660903</v>
      </c>
      <c r="D739" s="4">
        <v>119.389</v>
      </c>
      <c r="E739" s="4">
        <v>1429519.92</v>
      </c>
      <c r="F739" s="4">
        <v>4998234.23</v>
      </c>
      <c r="H739" s="3"/>
      <c r="I739" s="5" t="s">
        <v>236</v>
      </c>
      <c r="J739" s="3"/>
      <c r="K739" s="3"/>
      <c r="L739" s="3"/>
      <c r="M739" s="3"/>
      <c r="N739" s="3"/>
      <c r="O739" s="3" t="str">
        <f>CONCATENATE("PO ",(C739)*1000+6000000,",",D739*1000)</f>
        <v>PO 5976914.44553391,119389</v>
      </c>
      <c r="P739" s="3" t="s">
        <v>2269</v>
      </c>
      <c r="Q739" s="3"/>
    </row>
    <row r="740" outlineLevel="2" spans="1:17">
      <c r="A740" s="3" t="s">
        <v>1470</v>
      </c>
      <c r="B740" s="3">
        <v>17121</v>
      </c>
      <c r="C740" s="4">
        <v>-11.3791478148595</v>
      </c>
      <c r="D740" s="4">
        <v>119.59</v>
      </c>
      <c r="E740" s="4">
        <v>1429529.61</v>
      </c>
      <c r="F740" s="4">
        <v>4998227.63</v>
      </c>
      <c r="H740" s="3"/>
      <c r="I740" s="5" t="s">
        <v>983</v>
      </c>
      <c r="J740" s="3"/>
      <c r="K740" s="3"/>
      <c r="L740" s="3"/>
      <c r="M740" s="3"/>
      <c r="N740" s="3"/>
      <c r="O740" s="3" t="str">
        <f t="shared" ref="O740:O778" si="22">CONCATENATE("PO ",(C740)*1000+6000000,",",D740*1000)</f>
        <v>PO 5988620.85218514,119590</v>
      </c>
      <c r="P740" s="3" t="s">
        <v>2270</v>
      </c>
      <c r="Q740" s="3"/>
    </row>
    <row r="741" outlineLevel="2" spans="1:17">
      <c r="A741" s="3" t="s">
        <v>1470</v>
      </c>
      <c r="B741" s="3">
        <v>17120</v>
      </c>
      <c r="C741" s="4">
        <v>-4.3561479542178</v>
      </c>
      <c r="D741" s="4">
        <v>119.59</v>
      </c>
      <c r="E741" s="4">
        <v>1429535.06</v>
      </c>
      <c r="F741" s="4">
        <v>4998223.2</v>
      </c>
      <c r="H741" s="3"/>
      <c r="I741" s="5" t="s">
        <v>983</v>
      </c>
      <c r="J741" s="3"/>
      <c r="K741" s="3"/>
      <c r="L741" s="3"/>
      <c r="M741" s="3"/>
      <c r="N741" s="3"/>
      <c r="O741" s="3" t="str">
        <f t="shared" si="22"/>
        <v>PO 5995643.85204578,119590</v>
      </c>
      <c r="P741" s="3" t="s">
        <v>2271</v>
      </c>
      <c r="Q741" s="3"/>
    </row>
    <row r="742" outlineLevel="2" spans="1:17">
      <c r="A742" s="3" t="s">
        <v>1470</v>
      </c>
      <c r="B742" s="3">
        <v>17119</v>
      </c>
      <c r="C742" s="4">
        <v>7.84607322191818</v>
      </c>
      <c r="D742" s="4">
        <v>119.781</v>
      </c>
      <c r="E742" s="4">
        <v>1429544.16</v>
      </c>
      <c r="F742" s="4">
        <v>4998215.09</v>
      </c>
      <c r="H742" s="3"/>
      <c r="I742" s="5" t="s">
        <v>983</v>
      </c>
      <c r="J742" s="3"/>
      <c r="K742" s="3"/>
      <c r="L742" s="3"/>
      <c r="M742" s="3"/>
      <c r="N742" s="3"/>
      <c r="O742" s="3" t="str">
        <f t="shared" si="22"/>
        <v>PO 6007846.07322192,119781</v>
      </c>
      <c r="P742" s="3" t="s">
        <v>2272</v>
      </c>
      <c r="Q742" s="3"/>
    </row>
    <row r="743" outlineLevel="2" spans="1:17">
      <c r="A743" s="3" t="s">
        <v>1470</v>
      </c>
      <c r="B743" s="3">
        <v>17118</v>
      </c>
      <c r="C743" s="4">
        <v>11.3208703287187</v>
      </c>
      <c r="D743" s="4">
        <v>119.741</v>
      </c>
      <c r="E743" s="4">
        <v>1429547.36</v>
      </c>
      <c r="F743" s="4">
        <v>4998213.48</v>
      </c>
      <c r="H743" s="3"/>
      <c r="I743" s="5" t="s">
        <v>1533</v>
      </c>
      <c r="J743" s="3"/>
      <c r="K743" s="3"/>
      <c r="L743" s="3"/>
      <c r="M743" s="3"/>
      <c r="N743" s="3"/>
      <c r="O743" s="3" t="str">
        <f t="shared" si="22"/>
        <v>PO 6011320.87032872,119741</v>
      </c>
      <c r="P743" s="3" t="s">
        <v>2273</v>
      </c>
      <c r="Q743" s="3"/>
    </row>
    <row r="744" outlineLevel="2" spans="1:17">
      <c r="A744" s="3" t="s">
        <v>1470</v>
      </c>
      <c r="B744" s="3">
        <v>17117</v>
      </c>
      <c r="C744" s="4">
        <v>15.3385105210199</v>
      </c>
      <c r="D744" s="4">
        <v>119.121</v>
      </c>
      <c r="E744" s="4">
        <v>1429549.96</v>
      </c>
      <c r="F744" s="4">
        <v>4998210.33</v>
      </c>
      <c r="H744" s="3"/>
      <c r="I744" s="5" t="s">
        <v>412</v>
      </c>
      <c r="J744" s="3"/>
      <c r="K744" s="3"/>
      <c r="L744" s="3"/>
      <c r="M744" s="3"/>
      <c r="N744" s="3"/>
      <c r="O744" s="3" t="str">
        <f t="shared" si="22"/>
        <v>PO 6015338.51052102,119121</v>
      </c>
      <c r="P744" s="3" t="s">
        <v>2274</v>
      </c>
      <c r="Q744" s="3"/>
    </row>
    <row r="745" outlineLevel="2" spans="1:17">
      <c r="A745" s="3" t="s">
        <v>1470</v>
      </c>
      <c r="B745" s="3">
        <v>17116</v>
      </c>
      <c r="C745" s="4">
        <v>16.8533499640037</v>
      </c>
      <c r="D745" s="4">
        <v>118.821</v>
      </c>
      <c r="E745" s="4">
        <v>1429552.81</v>
      </c>
      <c r="F745" s="4">
        <v>4998211.63</v>
      </c>
      <c r="H745" s="3"/>
      <c r="I745" s="5" t="s">
        <v>412</v>
      </c>
      <c r="J745" s="3"/>
      <c r="K745" s="3"/>
      <c r="L745" s="3"/>
      <c r="M745" s="3"/>
      <c r="N745" s="3"/>
      <c r="O745" s="3" t="str">
        <f t="shared" si="22"/>
        <v>PO 6016853.349964,118821</v>
      </c>
      <c r="P745" s="3" t="s">
        <v>2275</v>
      </c>
      <c r="Q745" s="3"/>
    </row>
    <row r="746" outlineLevel="2" spans="1:17">
      <c r="A746" s="3" t="s">
        <v>1470</v>
      </c>
      <c r="B746" s="3">
        <v>17115</v>
      </c>
      <c r="C746" s="4">
        <v>20.9247080027257</v>
      </c>
      <c r="D746" s="4">
        <v>119.061</v>
      </c>
      <c r="E746" s="4">
        <v>1429558.69</v>
      </c>
      <c r="F746" s="4">
        <v>4998215.07</v>
      </c>
      <c r="H746" s="3"/>
      <c r="I746" s="5" t="s">
        <v>412</v>
      </c>
      <c r="J746" s="3"/>
      <c r="K746" s="3"/>
      <c r="L746" s="3"/>
      <c r="M746" s="3"/>
      <c r="N746" s="3"/>
      <c r="O746" s="3" t="str">
        <f t="shared" si="22"/>
        <v>PO 6020924.70800273,119061</v>
      </c>
      <c r="P746" s="3" t="s">
        <v>2276</v>
      </c>
      <c r="Q746" s="3"/>
    </row>
    <row r="747" outlineLevel="2" spans="1:17">
      <c r="A747" s="3" t="s">
        <v>1470</v>
      </c>
      <c r="B747" s="3">
        <v>17114</v>
      </c>
      <c r="C747" s="4">
        <v>28.835935306806</v>
      </c>
      <c r="D747" s="4">
        <v>118.622</v>
      </c>
      <c r="E747" s="4">
        <v>1429565.55</v>
      </c>
      <c r="F747" s="4">
        <v>4998210.56</v>
      </c>
      <c r="H747" s="3"/>
      <c r="I747" s="5" t="s">
        <v>412</v>
      </c>
      <c r="J747" s="3"/>
      <c r="K747" s="3"/>
      <c r="L747" s="3"/>
      <c r="M747" s="3"/>
      <c r="N747" s="3"/>
      <c r="O747" s="3" t="str">
        <f t="shared" si="22"/>
        <v>PO 6028835.93530681,118622</v>
      </c>
      <c r="P747" s="3" t="s">
        <v>2277</v>
      </c>
      <c r="Q747" s="3"/>
    </row>
    <row r="748" outlineLevel="2" spans="1:17">
      <c r="A748" s="3" t="s">
        <v>1470</v>
      </c>
      <c r="B748" s="3">
        <v>17113</v>
      </c>
      <c r="C748" s="4">
        <v>31.1396805541827</v>
      </c>
      <c r="D748" s="4">
        <v>117.242</v>
      </c>
      <c r="E748" s="4">
        <v>1429566.8</v>
      </c>
      <c r="F748" s="4">
        <v>4998207.55</v>
      </c>
      <c r="H748" s="3"/>
      <c r="I748" s="5" t="s">
        <v>412</v>
      </c>
      <c r="J748" s="3"/>
      <c r="K748" s="3"/>
      <c r="L748" s="3"/>
      <c r="M748" s="3"/>
      <c r="N748" s="3"/>
      <c r="O748" s="3" t="str">
        <f t="shared" si="22"/>
        <v>PO 6031139.68055418,117242</v>
      </c>
      <c r="P748" s="3" t="s">
        <v>2278</v>
      </c>
      <c r="Q748" s="3"/>
    </row>
    <row r="749" outlineLevel="2" spans="1:17">
      <c r="A749" s="3" t="s">
        <v>1470</v>
      </c>
      <c r="B749" s="3">
        <v>17112</v>
      </c>
      <c r="C749" s="4">
        <v>35.367770993154</v>
      </c>
      <c r="D749" s="4">
        <v>118.302</v>
      </c>
      <c r="E749" s="4">
        <v>1429568.24</v>
      </c>
      <c r="F749" s="4">
        <v>4998201.39</v>
      </c>
      <c r="H749" s="3"/>
      <c r="I749" s="5" t="s">
        <v>412</v>
      </c>
      <c r="J749" s="3"/>
      <c r="K749" s="3"/>
      <c r="L749" s="3"/>
      <c r="M749" s="3"/>
      <c r="N749" s="3"/>
      <c r="O749" s="3" t="str">
        <f t="shared" si="22"/>
        <v>PO 6035367.77099315,118302</v>
      </c>
      <c r="P749" s="3" t="s">
        <v>2279</v>
      </c>
      <c r="Q749" s="3"/>
    </row>
    <row r="750" outlineLevel="2" spans="1:17">
      <c r="A750" s="3" t="s">
        <v>1470</v>
      </c>
      <c r="B750" s="3">
        <v>17111</v>
      </c>
      <c r="C750" s="4">
        <v>42.2684161640239</v>
      </c>
      <c r="D750" s="4">
        <v>118.363</v>
      </c>
      <c r="E750" s="4">
        <v>1429572.09</v>
      </c>
      <c r="F750" s="4">
        <v>4998194.87</v>
      </c>
      <c r="H750" s="3"/>
      <c r="I750" s="5" t="s">
        <v>412</v>
      </c>
      <c r="J750" s="3"/>
      <c r="K750" s="3"/>
      <c r="L750" s="3"/>
      <c r="M750" s="3"/>
      <c r="N750" s="3"/>
      <c r="O750" s="3" t="str">
        <f t="shared" si="22"/>
        <v>PO 6042268.41616402,118363</v>
      </c>
      <c r="P750" s="3" t="s">
        <v>2280</v>
      </c>
      <c r="Q750" s="3"/>
    </row>
    <row r="751" outlineLevel="2" spans="1:17">
      <c r="A751" s="3" t="s">
        <v>1470</v>
      </c>
      <c r="B751" s="3">
        <v>17110</v>
      </c>
      <c r="C751" s="4">
        <v>47.6073555768482</v>
      </c>
      <c r="D751" s="4">
        <v>118.513</v>
      </c>
      <c r="E751" s="4">
        <v>1429576.68</v>
      </c>
      <c r="F751" s="4">
        <v>4998192.09</v>
      </c>
      <c r="H751" s="3"/>
      <c r="I751" s="5" t="s">
        <v>412</v>
      </c>
      <c r="J751" s="3"/>
      <c r="K751" s="3"/>
      <c r="L751" s="3"/>
      <c r="M751" s="3"/>
      <c r="N751" s="3"/>
      <c r="O751" s="3" t="str">
        <f t="shared" si="22"/>
        <v>PO 6047607.35557685,118513</v>
      </c>
      <c r="P751" s="3" t="s">
        <v>2281</v>
      </c>
      <c r="Q751" s="3"/>
    </row>
    <row r="752" outlineLevel="2" spans="1:17">
      <c r="A752" s="3" t="s">
        <v>1470</v>
      </c>
      <c r="B752" s="3">
        <v>17109</v>
      </c>
      <c r="C752" s="4">
        <v>53.7277089129563</v>
      </c>
      <c r="D752" s="4">
        <v>118.663</v>
      </c>
      <c r="E752" s="4">
        <v>1429581.3</v>
      </c>
      <c r="F752" s="4">
        <v>4998188.05</v>
      </c>
      <c r="H752" s="3"/>
      <c r="I752" s="5" t="s">
        <v>412</v>
      </c>
      <c r="J752" s="3"/>
      <c r="K752" s="3"/>
      <c r="L752" s="3"/>
      <c r="M752" s="3"/>
      <c r="N752" s="3"/>
      <c r="O752" s="3" t="str">
        <f t="shared" si="22"/>
        <v>PO 6053727.70891296,118663</v>
      </c>
      <c r="P752" s="3" t="s">
        <v>2282</v>
      </c>
      <c r="Q752" s="3"/>
    </row>
    <row r="753" outlineLevel="2" spans="1:17">
      <c r="A753" s="3" t="s">
        <v>1470</v>
      </c>
      <c r="B753" s="3">
        <v>17108</v>
      </c>
      <c r="C753" s="4">
        <v>58.320600005623</v>
      </c>
      <c r="D753" s="4">
        <v>118.934</v>
      </c>
      <c r="E753" s="4">
        <v>1429584.88</v>
      </c>
      <c r="F753" s="4">
        <v>4998185.17</v>
      </c>
      <c r="H753" s="3"/>
      <c r="I753" s="5" t="s">
        <v>536</v>
      </c>
      <c r="J753" s="3"/>
      <c r="K753" s="3"/>
      <c r="L753" s="3"/>
      <c r="M753" s="3"/>
      <c r="N753" s="3"/>
      <c r="O753" s="3" t="str">
        <f t="shared" si="22"/>
        <v>PO 6058320.60000562,118934</v>
      </c>
      <c r="P753" s="3" t="s">
        <v>2283</v>
      </c>
      <c r="Q753" s="3"/>
    </row>
    <row r="754" outlineLevel="2" spans="1:17">
      <c r="A754" s="3" t="s">
        <v>1470</v>
      </c>
      <c r="B754" s="3">
        <v>17107</v>
      </c>
      <c r="C754" s="4">
        <v>59.7083237501587</v>
      </c>
      <c r="D754" s="4">
        <v>117.954</v>
      </c>
      <c r="E754" s="4">
        <v>1429585.87</v>
      </c>
      <c r="F754" s="4">
        <v>4998184.18</v>
      </c>
      <c r="H754" s="3"/>
      <c r="I754" s="5" t="s">
        <v>412</v>
      </c>
      <c r="J754" s="3"/>
      <c r="K754" s="3"/>
      <c r="L754" s="3"/>
      <c r="M754" s="3"/>
      <c r="N754" s="3"/>
      <c r="O754" s="3" t="str">
        <f t="shared" si="22"/>
        <v>PO 6059708.32375016,117954</v>
      </c>
      <c r="P754" s="3" t="s">
        <v>2284</v>
      </c>
      <c r="Q754" s="3"/>
    </row>
    <row r="755" outlineLevel="2" spans="1:17">
      <c r="A755" s="3" t="s">
        <v>1470</v>
      </c>
      <c r="B755" s="3">
        <v>17106</v>
      </c>
      <c r="C755" s="4">
        <v>61.7790311113572</v>
      </c>
      <c r="D755" s="4">
        <v>117.514</v>
      </c>
      <c r="E755" s="4">
        <v>1429587.87</v>
      </c>
      <c r="F755" s="4">
        <v>4998183.39</v>
      </c>
      <c r="H755" s="3"/>
      <c r="I755" s="5" t="s">
        <v>412</v>
      </c>
      <c r="J755" s="3"/>
      <c r="K755" s="3"/>
      <c r="L755" s="3"/>
      <c r="M755" s="3"/>
      <c r="N755" s="3"/>
      <c r="O755" s="3" t="str">
        <f t="shared" si="22"/>
        <v>PO 6061779.03111136,117514</v>
      </c>
      <c r="P755" s="3" t="s">
        <v>2285</v>
      </c>
      <c r="Q755" s="3"/>
    </row>
    <row r="756" outlineLevel="2" spans="1:17">
      <c r="A756" s="3" t="s">
        <v>1470</v>
      </c>
      <c r="B756" s="3">
        <v>17105</v>
      </c>
      <c r="C756" s="4">
        <v>62.0272496971645</v>
      </c>
      <c r="D756" s="4">
        <v>117.114</v>
      </c>
      <c r="E756" s="4">
        <v>1429588</v>
      </c>
      <c r="F756" s="4">
        <v>4998183.15</v>
      </c>
      <c r="H756" s="3"/>
      <c r="I756" s="5" t="s">
        <v>1525</v>
      </c>
      <c r="J756" s="3"/>
      <c r="K756" s="3"/>
      <c r="L756" s="3"/>
      <c r="M756" s="3"/>
      <c r="N756" s="3"/>
      <c r="O756" s="3" t="str">
        <f t="shared" si="22"/>
        <v>PO 6062027.24969716,117114</v>
      </c>
      <c r="P756" s="3" t="s">
        <v>2286</v>
      </c>
      <c r="Q756" s="3"/>
    </row>
    <row r="757" outlineLevel="2" spans="1:17">
      <c r="A757" s="3" t="s">
        <v>1470</v>
      </c>
      <c r="B757" s="3">
        <v>17104</v>
      </c>
      <c r="C757" s="4">
        <v>63.0451784442013</v>
      </c>
      <c r="D757" s="4">
        <v>116.424</v>
      </c>
      <c r="E757" s="4">
        <v>1429588.83</v>
      </c>
      <c r="F757" s="4">
        <v>4998182.56</v>
      </c>
      <c r="H757" s="3"/>
      <c r="I757" s="5" t="s">
        <v>480</v>
      </c>
      <c r="J757" s="3"/>
      <c r="K757" s="3"/>
      <c r="L757" s="3"/>
      <c r="M757" s="3"/>
      <c r="N757" s="3"/>
      <c r="O757" s="3" t="str">
        <f t="shared" si="22"/>
        <v>PO 6063045.1784442,116424</v>
      </c>
      <c r="P757" s="3" t="s">
        <v>2287</v>
      </c>
      <c r="Q757" s="3"/>
    </row>
    <row r="758" outlineLevel="2" spans="1:17">
      <c r="A758" s="3" t="s">
        <v>1470</v>
      </c>
      <c r="B758" s="3">
        <v>17103</v>
      </c>
      <c r="C758" s="4">
        <v>64.1500786051809</v>
      </c>
      <c r="D758" s="4">
        <v>116.434</v>
      </c>
      <c r="E758" s="4">
        <v>1429589.58</v>
      </c>
      <c r="F758" s="4">
        <v>4998181.72</v>
      </c>
      <c r="H758" s="3"/>
      <c r="I758" s="5" t="s">
        <v>480</v>
      </c>
      <c r="J758" s="3"/>
      <c r="K758" s="3"/>
      <c r="L758" s="3"/>
      <c r="M758" s="3"/>
      <c r="N758" s="3"/>
      <c r="O758" s="3" t="str">
        <f t="shared" si="22"/>
        <v>PO 6064150.07860518,116434</v>
      </c>
      <c r="P758" s="3" t="s">
        <v>2288</v>
      </c>
      <c r="Q758" s="3"/>
    </row>
    <row r="759" outlineLevel="2" spans="1:17">
      <c r="A759" s="3" t="s">
        <v>1470</v>
      </c>
      <c r="B759" s="3">
        <v>17102</v>
      </c>
      <c r="C759" s="4">
        <v>66.7044776985842</v>
      </c>
      <c r="D759" s="4">
        <v>116.484</v>
      </c>
      <c r="E759" s="4">
        <v>1429591.58</v>
      </c>
      <c r="F759" s="4">
        <v>4998180.13</v>
      </c>
      <c r="H759" s="3"/>
      <c r="I759" s="5" t="s">
        <v>480</v>
      </c>
      <c r="J759" s="3"/>
      <c r="K759" s="3"/>
      <c r="L759" s="3"/>
      <c r="M759" s="3"/>
      <c r="N759" s="3"/>
      <c r="O759" s="3" t="str">
        <f t="shared" si="22"/>
        <v>PO 6066704.47769858,116484</v>
      </c>
      <c r="P759" s="3" t="s">
        <v>2289</v>
      </c>
      <c r="Q759" s="3"/>
    </row>
    <row r="760" outlineLevel="2" spans="1:17">
      <c r="A760" s="3" t="s">
        <v>1470</v>
      </c>
      <c r="B760" s="3">
        <v>17101</v>
      </c>
      <c r="C760" s="4">
        <v>69.3881877918753</v>
      </c>
      <c r="D760" s="4">
        <v>116.224</v>
      </c>
      <c r="E760" s="4">
        <v>1429593.75</v>
      </c>
      <c r="F760" s="4">
        <v>4998178.55</v>
      </c>
      <c r="H760" s="3"/>
      <c r="I760" s="5" t="s">
        <v>480</v>
      </c>
      <c r="J760" s="3"/>
      <c r="K760" s="3"/>
      <c r="L760" s="3"/>
      <c r="M760" s="3"/>
      <c r="N760" s="3"/>
      <c r="O760" s="3" t="str">
        <f t="shared" si="22"/>
        <v>PO 6069388.18779188,116224</v>
      </c>
      <c r="P760" s="3" t="s">
        <v>2290</v>
      </c>
      <c r="Q760" s="3"/>
    </row>
    <row r="761" outlineLevel="2" spans="1:17">
      <c r="A761" s="3" t="s">
        <v>1470</v>
      </c>
      <c r="B761" s="3">
        <v>17100</v>
      </c>
      <c r="C761" s="4">
        <v>71.727426588627</v>
      </c>
      <c r="D761" s="4">
        <v>116.264</v>
      </c>
      <c r="E761" s="4">
        <v>1429595.51</v>
      </c>
      <c r="F761" s="4">
        <v>4998177</v>
      </c>
      <c r="H761" s="3"/>
      <c r="I761" s="5" t="s">
        <v>480</v>
      </c>
      <c r="J761" s="3"/>
      <c r="K761" s="3"/>
      <c r="L761" s="3"/>
      <c r="M761" s="3"/>
      <c r="N761" s="3"/>
      <c r="O761" s="3" t="str">
        <f t="shared" si="22"/>
        <v>PO 6071727.42658863,116264</v>
      </c>
      <c r="P761" s="3" t="s">
        <v>2291</v>
      </c>
      <c r="Q761" s="3"/>
    </row>
    <row r="762" outlineLevel="2" spans="1:17">
      <c r="A762" s="3" t="s">
        <v>1470</v>
      </c>
      <c r="B762" s="3">
        <v>17099</v>
      </c>
      <c r="C762" s="4">
        <v>73.0552217504734</v>
      </c>
      <c r="D762" s="4">
        <v>116.045</v>
      </c>
      <c r="E762" s="4">
        <v>1429596.82</v>
      </c>
      <c r="F762" s="4">
        <v>4998176.53</v>
      </c>
      <c r="H762" s="3"/>
      <c r="I762" s="5" t="s">
        <v>480</v>
      </c>
      <c r="J762" s="3"/>
      <c r="K762" s="3"/>
      <c r="L762" s="3"/>
      <c r="M762" s="3"/>
      <c r="N762" s="3"/>
      <c r="O762" s="3" t="str">
        <f t="shared" si="22"/>
        <v>PO 6073055.22175047,116045</v>
      </c>
      <c r="P762" s="3" t="s">
        <v>2292</v>
      </c>
      <c r="Q762" s="3"/>
    </row>
    <row r="763" outlineLevel="2" spans="1:17">
      <c r="A763" s="3" t="s">
        <v>1470</v>
      </c>
      <c r="B763" s="3">
        <v>17098</v>
      </c>
      <c r="C763" s="4">
        <v>74.0770045629612</v>
      </c>
      <c r="D763" s="4">
        <v>115.985</v>
      </c>
      <c r="E763" s="4">
        <v>1429597.73</v>
      </c>
      <c r="F763" s="4">
        <v>4998176.04</v>
      </c>
      <c r="H763" s="3"/>
      <c r="I763" s="5" t="s">
        <v>480</v>
      </c>
      <c r="J763" s="3"/>
      <c r="K763" s="3"/>
      <c r="L763" s="3"/>
      <c r="M763" s="3"/>
      <c r="N763" s="3"/>
      <c r="O763" s="3" t="str">
        <f t="shared" si="22"/>
        <v>PO 6074077.00456296,115985</v>
      </c>
      <c r="P763" s="3" t="s">
        <v>2293</v>
      </c>
      <c r="Q763" s="3"/>
    </row>
    <row r="764" outlineLevel="2" spans="1:17">
      <c r="A764" s="3" t="s">
        <v>1470</v>
      </c>
      <c r="B764" s="3">
        <v>17097</v>
      </c>
      <c r="C764" s="4">
        <v>78.9131014595076</v>
      </c>
      <c r="D764" s="4">
        <v>116.765</v>
      </c>
      <c r="E764" s="4">
        <v>1429601.6</v>
      </c>
      <c r="F764" s="4">
        <v>4998173.11</v>
      </c>
      <c r="H764" s="3"/>
      <c r="I764" s="5" t="s">
        <v>480</v>
      </c>
      <c r="J764" s="3"/>
      <c r="K764" s="3"/>
      <c r="L764" s="3"/>
      <c r="M764" s="3"/>
      <c r="N764" s="3"/>
      <c r="O764" s="3" t="str">
        <f t="shared" si="22"/>
        <v>PO 6078913.10145951,116765</v>
      </c>
      <c r="P764" s="3" t="s">
        <v>2294</v>
      </c>
      <c r="Q764" s="3"/>
    </row>
    <row r="765" outlineLevel="2" spans="1:17">
      <c r="A765" s="3" t="s">
        <v>1470</v>
      </c>
      <c r="B765" s="3">
        <v>17096</v>
      </c>
      <c r="C765" s="4">
        <v>78.9173019371699</v>
      </c>
      <c r="D765" s="4">
        <v>117.185</v>
      </c>
      <c r="E765" s="4">
        <v>1429601.12</v>
      </c>
      <c r="F765" s="4">
        <v>4998172.5</v>
      </c>
      <c r="H765" s="3"/>
      <c r="I765" s="5" t="s">
        <v>1525</v>
      </c>
      <c r="J765" s="3"/>
      <c r="K765" s="3"/>
      <c r="L765" s="3"/>
      <c r="M765" s="3"/>
      <c r="N765" s="3"/>
      <c r="O765" s="3" t="str">
        <f t="shared" si="22"/>
        <v>PO 6078917.30193717,117185</v>
      </c>
      <c r="P765" s="3" t="s">
        <v>2295</v>
      </c>
      <c r="Q765" s="3"/>
    </row>
    <row r="766" outlineLevel="2" spans="1:17">
      <c r="A766" s="3" t="s">
        <v>1470</v>
      </c>
      <c r="B766" s="3">
        <v>17095</v>
      </c>
      <c r="C766" s="4">
        <v>79.6915860368539</v>
      </c>
      <c r="D766" s="4">
        <v>117.965</v>
      </c>
      <c r="E766" s="4">
        <v>1429601.85</v>
      </c>
      <c r="F766" s="4">
        <v>4998172.18</v>
      </c>
      <c r="H766" s="3"/>
      <c r="I766" s="5" t="s">
        <v>536</v>
      </c>
      <c r="J766" s="3"/>
      <c r="K766" s="3"/>
      <c r="L766" s="3"/>
      <c r="M766" s="3"/>
      <c r="N766" s="3"/>
      <c r="O766" s="3" t="str">
        <f t="shared" si="22"/>
        <v>PO 6079691.58603685,117965</v>
      </c>
      <c r="P766" s="3" t="s">
        <v>2296</v>
      </c>
      <c r="Q766" s="3"/>
    </row>
    <row r="767" outlineLevel="2" spans="1:17">
      <c r="A767" s="3" t="s">
        <v>1470</v>
      </c>
      <c r="B767" s="3">
        <v>17094</v>
      </c>
      <c r="C767" s="4">
        <v>81.464644509166</v>
      </c>
      <c r="D767" s="4">
        <v>118.525</v>
      </c>
      <c r="E767" s="4">
        <v>1429602.98</v>
      </c>
      <c r="F767" s="4">
        <v>4998170.74</v>
      </c>
      <c r="H767" s="3"/>
      <c r="I767" s="5" t="s">
        <v>412</v>
      </c>
      <c r="J767" s="3"/>
      <c r="K767" s="3"/>
      <c r="L767" s="3"/>
      <c r="M767" s="3"/>
      <c r="N767" s="3"/>
      <c r="O767" s="3" t="str">
        <f t="shared" si="22"/>
        <v>PO 6081464.64450917,118525</v>
      </c>
      <c r="P767" s="3" t="s">
        <v>2297</v>
      </c>
      <c r="Q767" s="3"/>
    </row>
    <row r="768" outlineLevel="2" spans="1:17">
      <c r="A768" s="3" t="s">
        <v>1470</v>
      </c>
      <c r="B768" s="3">
        <v>17093</v>
      </c>
      <c r="C768" s="4">
        <v>83.637158279089</v>
      </c>
      <c r="D768" s="4">
        <v>118.365</v>
      </c>
      <c r="E768" s="4">
        <v>1429604.89</v>
      </c>
      <c r="F768" s="4">
        <v>4998169.66</v>
      </c>
      <c r="H768" s="3"/>
      <c r="I768" s="5" t="s">
        <v>412</v>
      </c>
      <c r="J768" s="3"/>
      <c r="K768" s="3"/>
      <c r="L768" s="3"/>
      <c r="M768" s="3"/>
      <c r="N768" s="3"/>
      <c r="O768" s="3" t="str">
        <f t="shared" si="22"/>
        <v>PO 6083637.15827909,118365</v>
      </c>
      <c r="P768" s="3" t="s">
        <v>2298</v>
      </c>
      <c r="Q768" s="3"/>
    </row>
    <row r="769" outlineLevel="2" spans="1:17">
      <c r="A769" s="3" t="s">
        <v>1470</v>
      </c>
      <c r="B769" s="3">
        <v>17092</v>
      </c>
      <c r="C769" s="4">
        <v>84.6675111541967</v>
      </c>
      <c r="D769" s="4">
        <v>118.755</v>
      </c>
      <c r="E769" s="4">
        <v>1429605.69</v>
      </c>
      <c r="F769" s="4">
        <v>4998169.01</v>
      </c>
      <c r="H769" s="3"/>
      <c r="I769" s="5" t="s">
        <v>412</v>
      </c>
      <c r="J769" s="3"/>
      <c r="K769" s="3"/>
      <c r="L769" s="3"/>
      <c r="M769" s="3"/>
      <c r="N769" s="3"/>
      <c r="O769" s="3" t="str">
        <f t="shared" si="22"/>
        <v>PO 6084667.5111542,118755</v>
      </c>
      <c r="P769" s="3" t="s">
        <v>2299</v>
      </c>
      <c r="Q769" s="3"/>
    </row>
    <row r="770" outlineLevel="2" spans="1:17">
      <c r="A770" s="3" t="s">
        <v>1470</v>
      </c>
      <c r="B770" s="3">
        <v>17091</v>
      </c>
      <c r="C770" s="4">
        <v>86.1666644653657</v>
      </c>
      <c r="D770" s="4">
        <v>118.855</v>
      </c>
      <c r="E770" s="4">
        <v>1429606.82</v>
      </c>
      <c r="F770" s="4">
        <v>4998168.02</v>
      </c>
      <c r="H770" s="3"/>
      <c r="I770" s="5" t="s">
        <v>983</v>
      </c>
      <c r="J770" s="3"/>
      <c r="K770" s="3"/>
      <c r="L770" s="3"/>
      <c r="M770" s="3"/>
      <c r="N770" s="3"/>
      <c r="O770" s="3" t="str">
        <f t="shared" si="22"/>
        <v>PO 6086166.66446537,118855</v>
      </c>
      <c r="P770" s="3" t="s">
        <v>2300</v>
      </c>
      <c r="Q770" s="3"/>
    </row>
    <row r="771" outlineLevel="2" spans="1:17">
      <c r="A771" s="3" t="s">
        <v>1470</v>
      </c>
      <c r="B771" s="3">
        <v>17090</v>
      </c>
      <c r="C771" s="4">
        <v>90.4841139925537</v>
      </c>
      <c r="D771" s="4">
        <v>118.576</v>
      </c>
      <c r="E771" s="4">
        <v>1429610.29</v>
      </c>
      <c r="F771" s="4">
        <v>4998165.45</v>
      </c>
      <c r="H771" s="3"/>
      <c r="I771" s="5" t="s">
        <v>983</v>
      </c>
      <c r="J771" s="3"/>
      <c r="K771" s="3"/>
      <c r="L771" s="3"/>
      <c r="M771" s="3"/>
      <c r="N771" s="3"/>
      <c r="O771" s="3" t="str">
        <f t="shared" si="22"/>
        <v>PO 6090484.11399255,118576</v>
      </c>
      <c r="P771" s="3" t="s">
        <v>2301</v>
      </c>
      <c r="Q771" s="3"/>
    </row>
    <row r="772" outlineLevel="2" spans="1:17">
      <c r="A772" s="3" t="s">
        <v>1470</v>
      </c>
      <c r="B772" s="3">
        <v>17089</v>
      </c>
      <c r="C772" s="4">
        <v>91.933297041887</v>
      </c>
      <c r="D772" s="4">
        <v>118.906</v>
      </c>
      <c r="E772" s="4">
        <v>1429611.38</v>
      </c>
      <c r="F772" s="4">
        <v>4998164.49</v>
      </c>
      <c r="H772" s="3"/>
      <c r="I772" s="5" t="s">
        <v>242</v>
      </c>
      <c r="J772" s="3"/>
      <c r="K772" s="3"/>
      <c r="L772" s="3"/>
      <c r="M772" s="3"/>
      <c r="N772" s="3"/>
      <c r="O772" s="3" t="str">
        <f t="shared" si="22"/>
        <v>PO 6091933.29704189,118906</v>
      </c>
      <c r="P772" s="3" t="s">
        <v>2302</v>
      </c>
      <c r="Q772" s="3"/>
    </row>
    <row r="773" outlineLevel="2" spans="1:17">
      <c r="A773" s="3" t="s">
        <v>1470</v>
      </c>
      <c r="B773" s="3">
        <v>17088</v>
      </c>
      <c r="C773" s="4">
        <v>96.3497913077568</v>
      </c>
      <c r="D773" s="4">
        <v>120.916</v>
      </c>
      <c r="E773" s="4">
        <v>1429614.69</v>
      </c>
      <c r="F773" s="4">
        <v>4998161.55</v>
      </c>
      <c r="H773" s="3"/>
      <c r="I773" s="5" t="s">
        <v>536</v>
      </c>
      <c r="J773" s="3"/>
      <c r="K773" s="3"/>
      <c r="L773" s="3"/>
      <c r="M773" s="3"/>
      <c r="N773" s="3"/>
      <c r="O773" s="3" t="str">
        <f t="shared" si="22"/>
        <v>PO 6096349.79130776,120916</v>
      </c>
      <c r="P773" s="3" t="s">
        <v>2303</v>
      </c>
      <c r="Q773" s="3"/>
    </row>
    <row r="774" outlineLevel="2" spans="1:17">
      <c r="A774" s="3" t="s">
        <v>1470</v>
      </c>
      <c r="B774" s="3">
        <v>17087</v>
      </c>
      <c r="C774" s="4">
        <v>97.638925665066</v>
      </c>
      <c r="D774" s="4">
        <v>121.106</v>
      </c>
      <c r="E774" s="4">
        <v>1429615.67</v>
      </c>
      <c r="F774" s="4">
        <v>4998160.71</v>
      </c>
      <c r="H774" s="3"/>
      <c r="I774" s="5" t="s">
        <v>536</v>
      </c>
      <c r="J774" s="3"/>
      <c r="K774" s="3"/>
      <c r="L774" s="3"/>
      <c r="M774" s="3"/>
      <c r="N774" s="3"/>
      <c r="O774" s="3" t="str">
        <f t="shared" si="22"/>
        <v>PO 6097638.92566507,121106</v>
      </c>
      <c r="P774" s="3" t="s">
        <v>2304</v>
      </c>
      <c r="Q774" s="3"/>
    </row>
    <row r="775" outlineLevel="2" spans="1:17">
      <c r="A775" s="3" t="s">
        <v>1470</v>
      </c>
      <c r="B775" s="3">
        <v>17086</v>
      </c>
      <c r="C775" s="4">
        <v>101.84148715067</v>
      </c>
      <c r="D775" s="4">
        <v>118.936</v>
      </c>
      <c r="E775" s="4">
        <v>1429619.38</v>
      </c>
      <c r="F775" s="4">
        <v>4998158.64</v>
      </c>
      <c r="H775" s="3"/>
      <c r="I775" s="5" t="s">
        <v>242</v>
      </c>
      <c r="J775" s="3"/>
      <c r="K775" s="3"/>
      <c r="L775" s="3"/>
      <c r="M775" s="3"/>
      <c r="N775" s="3"/>
      <c r="O775" s="3" t="str">
        <f t="shared" si="22"/>
        <v>PO 6101841.48715067,118936</v>
      </c>
      <c r="P775" s="3" t="s">
        <v>2305</v>
      </c>
      <c r="Q775" s="3"/>
    </row>
    <row r="776" outlineLevel="2" spans="1:17">
      <c r="A776" s="3" t="s">
        <v>1470</v>
      </c>
      <c r="B776" s="3">
        <v>17085</v>
      </c>
      <c r="C776" s="4">
        <v>102.664337259911</v>
      </c>
      <c r="D776" s="4">
        <v>118.586</v>
      </c>
      <c r="E776" s="4">
        <v>1429620.3</v>
      </c>
      <c r="F776" s="4">
        <v>4998158.49</v>
      </c>
      <c r="H776" s="3"/>
      <c r="I776" s="5" t="s">
        <v>983</v>
      </c>
      <c r="J776" s="3"/>
      <c r="K776" s="3"/>
      <c r="L776" s="3"/>
      <c r="M776" s="3"/>
      <c r="N776" s="3"/>
      <c r="O776" s="3" t="str">
        <f t="shared" si="22"/>
        <v>PO 6102664.33725991,118586</v>
      </c>
      <c r="P776" s="3" t="s">
        <v>2306</v>
      </c>
      <c r="Q776" s="3"/>
    </row>
    <row r="777" outlineLevel="2" spans="1:17">
      <c r="A777" s="3" t="s">
        <v>1470</v>
      </c>
      <c r="B777" s="3">
        <v>17084</v>
      </c>
      <c r="C777" s="4">
        <v>111.54297774855</v>
      </c>
      <c r="D777" s="4">
        <v>118.487</v>
      </c>
      <c r="E777" s="4">
        <v>1429627.15</v>
      </c>
      <c r="F777" s="4">
        <v>4998152.83</v>
      </c>
      <c r="H777" s="3"/>
      <c r="I777" s="5" t="s">
        <v>983</v>
      </c>
      <c r="J777" s="3"/>
      <c r="K777" s="3"/>
      <c r="L777" s="3"/>
      <c r="M777" s="3"/>
      <c r="N777" s="3"/>
      <c r="O777" s="3" t="str">
        <f t="shared" si="22"/>
        <v>PO 6111542.97774855,118487</v>
      </c>
      <c r="P777" s="3" t="s">
        <v>2307</v>
      </c>
      <c r="Q777" s="3"/>
    </row>
    <row r="778" outlineLevel="2" spans="1:17">
      <c r="A778" s="3" t="s">
        <v>1470</v>
      </c>
      <c r="B778" s="3">
        <v>17083</v>
      </c>
      <c r="C778" s="4">
        <v>114.23535812105</v>
      </c>
      <c r="D778" s="4">
        <v>118.337</v>
      </c>
      <c r="E778" s="4">
        <v>1429629.43</v>
      </c>
      <c r="F778" s="4">
        <v>4998151.38</v>
      </c>
      <c r="H778" s="3"/>
      <c r="I778" s="5" t="s">
        <v>983</v>
      </c>
      <c r="J778" s="3"/>
      <c r="K778" s="3"/>
      <c r="L778" s="3"/>
      <c r="M778" s="3"/>
      <c r="N778" s="3"/>
      <c r="O778" s="3" t="str">
        <f t="shared" si="22"/>
        <v>PO 6114235.35812105,118337</v>
      </c>
      <c r="P778" s="3" t="s">
        <v>2308</v>
      </c>
      <c r="Q778" s="3"/>
    </row>
    <row r="779" outlineLevel="1" spans="1:17">
      <c r="A779" s="3">
        <f>SUBTOTAL(3,A739:A778)</f>
        <v>40</v>
      </c>
      <c r="B779" s="3"/>
      <c r="C779" s="4"/>
      <c r="D779" s="4"/>
      <c r="E779" s="4"/>
      <c r="F779" s="4"/>
      <c r="H779" s="3"/>
      <c r="I779" s="5"/>
      <c r="J779" s="3"/>
      <c r="K779" s="3"/>
      <c r="L779" s="3"/>
      <c r="M779" s="3"/>
      <c r="N779" s="3"/>
      <c r="O779" s="3"/>
      <c r="P779" s="3"/>
      <c r="Q779" s="3">
        <f>SUBTOTAL(3,Q739:Q778)</f>
        <v>0</v>
      </c>
    </row>
    <row r="780" outlineLevel="2" spans="1:17">
      <c r="A780" s="3" t="s">
        <v>1474</v>
      </c>
      <c r="B780" s="3">
        <v>4</v>
      </c>
      <c r="C780" s="4">
        <v>0.347195910553861</v>
      </c>
      <c r="D780" s="4">
        <v>116.35</v>
      </c>
      <c r="E780" s="4">
        <v>1430435.65</v>
      </c>
      <c r="F780" s="4">
        <v>4997679.59</v>
      </c>
      <c r="H780" s="3"/>
      <c r="I780" s="5" t="s">
        <v>983</v>
      </c>
      <c r="J780" s="3"/>
      <c r="K780" s="3"/>
      <c r="L780" s="3"/>
      <c r="M780" s="3"/>
      <c r="N780" s="3"/>
      <c r="O780" s="3" t="str">
        <f>CONCATENATE("PO ",(C780)*1000+6500000,",",D780*1000)</f>
        <v>PO 6500347.19591055,116350</v>
      </c>
      <c r="P780" s="3" t="s">
        <v>2309</v>
      </c>
      <c r="Q780" s="3"/>
    </row>
    <row r="781" outlineLevel="2" spans="1:17">
      <c r="A781" s="3" t="s">
        <v>1474</v>
      </c>
      <c r="B781" s="3">
        <v>20000</v>
      </c>
      <c r="C781" s="4">
        <v>4.62280488400408</v>
      </c>
      <c r="D781" s="4">
        <v>115.49</v>
      </c>
      <c r="E781" s="4">
        <v>1430432.58</v>
      </c>
      <c r="F781" s="4">
        <v>4997683.06</v>
      </c>
      <c r="H781" s="3"/>
      <c r="I781" s="5" t="s">
        <v>1327</v>
      </c>
      <c r="J781" s="3"/>
      <c r="K781" s="3"/>
      <c r="L781" s="3"/>
      <c r="M781" s="3"/>
      <c r="N781" s="3"/>
      <c r="O781" s="3" t="str">
        <f t="shared" ref="O781:O803" si="23">CONCATENATE("PO ",(C781)*1000+6500000,",",D781*1000)</f>
        <v>PO 6504622.804884,115490</v>
      </c>
      <c r="P781" s="3" t="s">
        <v>2310</v>
      </c>
      <c r="Q781" s="3"/>
    </row>
    <row r="782" outlineLevel="2" spans="1:17">
      <c r="A782" s="3" t="s">
        <v>1474</v>
      </c>
      <c r="B782" s="3">
        <v>20001</v>
      </c>
      <c r="C782" s="4">
        <v>10.6399898966263</v>
      </c>
      <c r="D782" s="4">
        <v>115.359</v>
      </c>
      <c r="E782" s="4">
        <v>1430428.33</v>
      </c>
      <c r="F782" s="4">
        <v>4997687.32</v>
      </c>
      <c r="H782" s="3"/>
      <c r="I782" s="5" t="s">
        <v>1327</v>
      </c>
      <c r="J782" s="3"/>
      <c r="K782" s="3"/>
      <c r="L782" s="3"/>
      <c r="M782" s="3"/>
      <c r="N782" s="3"/>
      <c r="O782" s="3" t="str">
        <f t="shared" si="23"/>
        <v>PO 6510639.98989663,115359</v>
      </c>
      <c r="P782" s="3" t="s">
        <v>2311</v>
      </c>
      <c r="Q782" s="3"/>
    </row>
    <row r="783" outlineLevel="2" spans="1:17">
      <c r="A783" s="3" t="s">
        <v>1474</v>
      </c>
      <c r="B783" s="3">
        <v>20002</v>
      </c>
      <c r="C783" s="4">
        <v>15.3293895828651</v>
      </c>
      <c r="D783" s="4">
        <v>115.139</v>
      </c>
      <c r="E783" s="4">
        <v>1430429.77</v>
      </c>
      <c r="F783" s="4">
        <v>4997693.89</v>
      </c>
      <c r="H783" s="3"/>
      <c r="I783" s="5" t="s">
        <v>1327</v>
      </c>
      <c r="J783" s="3"/>
      <c r="K783" s="3"/>
      <c r="L783" s="3"/>
      <c r="M783" s="3"/>
      <c r="N783" s="3"/>
      <c r="O783" s="3" t="str">
        <f t="shared" si="23"/>
        <v>PO 6515329.38958286,115139</v>
      </c>
      <c r="P783" s="3" t="s">
        <v>2312</v>
      </c>
      <c r="Q783" s="3"/>
    </row>
    <row r="784" outlineLevel="2" spans="1:17">
      <c r="A784" s="3" t="s">
        <v>1474</v>
      </c>
      <c r="B784" s="3">
        <v>20003</v>
      </c>
      <c r="C784" s="4">
        <v>24.5706720498522</v>
      </c>
      <c r="D784" s="4">
        <v>113.129</v>
      </c>
      <c r="E784" s="4">
        <v>1430426.12</v>
      </c>
      <c r="F784" s="4">
        <v>4997702.38</v>
      </c>
      <c r="H784" s="3"/>
      <c r="I784" s="5" t="s">
        <v>1525</v>
      </c>
      <c r="J784" s="3"/>
      <c r="K784" s="3"/>
      <c r="L784" s="3"/>
      <c r="M784" s="3"/>
      <c r="N784" s="3"/>
      <c r="O784" s="3" t="str">
        <f t="shared" si="23"/>
        <v>PO 6524570.67204985,113129</v>
      </c>
      <c r="P784" s="3" t="s">
        <v>2313</v>
      </c>
      <c r="Q784" s="3"/>
    </row>
    <row r="785" outlineLevel="2" spans="1:17">
      <c r="A785" s="3" t="s">
        <v>1474</v>
      </c>
      <c r="B785" s="3">
        <v>20004</v>
      </c>
      <c r="C785" s="4">
        <v>24.8287193588216</v>
      </c>
      <c r="D785" s="4">
        <v>111.419</v>
      </c>
      <c r="E785" s="4">
        <v>1430425.73</v>
      </c>
      <c r="F785" s="4">
        <v>4997702.49</v>
      </c>
      <c r="H785" s="3"/>
      <c r="I785" s="5" t="s">
        <v>1327</v>
      </c>
      <c r="J785" s="3"/>
      <c r="K785" s="3"/>
      <c r="L785" s="3"/>
      <c r="M785" s="3"/>
      <c r="N785" s="3"/>
      <c r="O785" s="3" t="str">
        <f t="shared" si="23"/>
        <v>PO 6524828.71935882,111419</v>
      </c>
      <c r="P785" s="3" t="s">
        <v>2314</v>
      </c>
      <c r="Q785" s="3"/>
    </row>
    <row r="786" outlineLevel="2" spans="1:17">
      <c r="A786" s="3" t="s">
        <v>1474</v>
      </c>
      <c r="B786" s="3">
        <v>20005</v>
      </c>
      <c r="C786" s="4">
        <v>33.2217546949115</v>
      </c>
      <c r="D786" s="4">
        <v>111.098</v>
      </c>
      <c r="E786" s="4">
        <v>1430412.77</v>
      </c>
      <c r="F786" s="4">
        <v>4997703.69</v>
      </c>
      <c r="H786" s="3"/>
      <c r="I786" s="5" t="s">
        <v>1327</v>
      </c>
      <c r="J786" s="3"/>
      <c r="K786" s="3"/>
      <c r="L786" s="3"/>
      <c r="M786" s="3"/>
      <c r="N786" s="3"/>
      <c r="O786" s="3" t="str">
        <f t="shared" si="23"/>
        <v>PO 6533221.75469491,111098</v>
      </c>
      <c r="P786" s="3" t="s">
        <v>2315</v>
      </c>
      <c r="Q786" s="3"/>
    </row>
    <row r="787" outlineLevel="2" spans="1:17">
      <c r="A787" s="3" t="s">
        <v>1474</v>
      </c>
      <c r="B787" s="3">
        <v>20006</v>
      </c>
      <c r="C787" s="4">
        <v>34.5475293616101</v>
      </c>
      <c r="D787" s="4">
        <v>110.888</v>
      </c>
      <c r="E787" s="4">
        <v>1430410.49</v>
      </c>
      <c r="F787" s="4">
        <v>4997703.25</v>
      </c>
      <c r="H787" s="3"/>
      <c r="I787" s="5" t="s">
        <v>1327</v>
      </c>
      <c r="J787" s="3"/>
      <c r="K787" s="3"/>
      <c r="L787" s="3"/>
      <c r="M787" s="3"/>
      <c r="N787" s="3"/>
      <c r="O787" s="3" t="str">
        <f t="shared" si="23"/>
        <v>PO 6534547.52936161,110888</v>
      </c>
      <c r="P787" s="3" t="s">
        <v>2316</v>
      </c>
      <c r="Q787" s="3"/>
    </row>
    <row r="788" outlineLevel="2" spans="1:17">
      <c r="A788" s="3" t="s">
        <v>1474</v>
      </c>
      <c r="B788" s="3">
        <v>20007</v>
      </c>
      <c r="C788" s="4">
        <v>35.7379583216327</v>
      </c>
      <c r="D788" s="4">
        <v>110.918</v>
      </c>
      <c r="E788" s="4">
        <v>1430409.59</v>
      </c>
      <c r="F788" s="4">
        <v>4997704.03</v>
      </c>
      <c r="H788" s="3"/>
      <c r="I788" s="5" t="s">
        <v>1327</v>
      </c>
      <c r="J788" s="3"/>
      <c r="K788" s="3"/>
      <c r="L788" s="3"/>
      <c r="M788" s="3"/>
      <c r="N788" s="3"/>
      <c r="O788" s="3" t="str">
        <f t="shared" si="23"/>
        <v>PO 6535737.95832163,110918</v>
      </c>
      <c r="P788" s="3" t="s">
        <v>2317</v>
      </c>
      <c r="Q788" s="3"/>
    </row>
    <row r="789" outlineLevel="2" spans="1:17">
      <c r="A789" s="3" t="s">
        <v>1474</v>
      </c>
      <c r="B789" s="3" t="s">
        <v>1477</v>
      </c>
      <c r="C789" s="4">
        <v>45.4</v>
      </c>
      <c r="D789" s="4">
        <v>109.108</v>
      </c>
      <c r="E789" s="16">
        <v>1430403.812</v>
      </c>
      <c r="F789" s="17">
        <v>4997709.755</v>
      </c>
      <c r="H789" s="3"/>
      <c r="I789" s="5" t="s">
        <v>480</v>
      </c>
      <c r="J789" s="3"/>
      <c r="K789" s="3"/>
      <c r="L789" s="3"/>
      <c r="M789" s="3"/>
      <c r="N789" s="3"/>
      <c r="O789" s="3" t="str">
        <f t="shared" si="23"/>
        <v>PO 6545400,109108</v>
      </c>
      <c r="P789" s="3" t="s">
        <v>2318</v>
      </c>
      <c r="Q789" s="3"/>
    </row>
    <row r="790" outlineLevel="2" spans="1:17">
      <c r="A790" s="3" t="s">
        <v>1474</v>
      </c>
      <c r="B790" s="3">
        <v>19013</v>
      </c>
      <c r="C790" s="4">
        <v>47.382029135188</v>
      </c>
      <c r="D790" s="4">
        <v>110.397</v>
      </c>
      <c r="E790" s="4">
        <v>1430401.78</v>
      </c>
      <c r="F790" s="4">
        <v>4997712.72</v>
      </c>
      <c r="H790" s="3"/>
      <c r="I790" s="5" t="s">
        <v>480</v>
      </c>
      <c r="J790" s="3"/>
      <c r="K790" s="3"/>
      <c r="L790" s="3"/>
      <c r="M790" s="3"/>
      <c r="N790" s="3"/>
      <c r="O790" s="3" t="str">
        <f t="shared" si="23"/>
        <v>PO 6547382.02913519,110397</v>
      </c>
      <c r="P790" s="3" t="s">
        <v>2319</v>
      </c>
      <c r="Q790" s="3"/>
    </row>
    <row r="791" outlineLevel="2" spans="1:17">
      <c r="A791" s="3" t="s">
        <v>1474</v>
      </c>
      <c r="B791" s="3">
        <v>19012</v>
      </c>
      <c r="C791" s="4">
        <v>48.0470559452861</v>
      </c>
      <c r="D791" s="4">
        <v>111.007</v>
      </c>
      <c r="E791" s="4">
        <v>1430401.07</v>
      </c>
      <c r="F791" s="4">
        <v>4997712.94</v>
      </c>
      <c r="H791" s="3"/>
      <c r="I791" s="5" t="s">
        <v>480</v>
      </c>
      <c r="J791" s="3"/>
      <c r="K791" s="3"/>
      <c r="L791" s="3"/>
      <c r="M791" s="3"/>
      <c r="N791" s="3"/>
      <c r="O791" s="3" t="str">
        <f t="shared" si="23"/>
        <v>PO 6548047.05594529,111007</v>
      </c>
      <c r="P791" s="3" t="s">
        <v>2320</v>
      </c>
      <c r="Q791" s="3"/>
    </row>
    <row r="792" outlineLevel="2" spans="1:17">
      <c r="A792" s="3" t="s">
        <v>1474</v>
      </c>
      <c r="B792" s="3">
        <v>19011</v>
      </c>
      <c r="C792" s="4">
        <v>49.9605697025904</v>
      </c>
      <c r="D792" s="4">
        <v>111.817</v>
      </c>
      <c r="E792" s="4">
        <v>1430399.78</v>
      </c>
      <c r="F792" s="4">
        <v>4997714.36</v>
      </c>
      <c r="H792" s="3"/>
      <c r="I792" s="5" t="s">
        <v>480</v>
      </c>
      <c r="J792" s="3"/>
      <c r="K792" s="3"/>
      <c r="L792" s="3"/>
      <c r="M792" s="3"/>
      <c r="N792" s="3"/>
      <c r="O792" s="3" t="str">
        <f t="shared" si="23"/>
        <v>PO 6549960.56970259,111817</v>
      </c>
      <c r="P792" s="3" t="s">
        <v>2321</v>
      </c>
      <c r="Q792" s="3"/>
    </row>
    <row r="793" outlineLevel="2" spans="1:17">
      <c r="A793" s="3" t="s">
        <v>1474</v>
      </c>
      <c r="B793" s="3">
        <v>19010</v>
      </c>
      <c r="C793" s="4">
        <v>50.2505692002885</v>
      </c>
      <c r="D793" s="4">
        <v>112.317</v>
      </c>
      <c r="E793" s="4">
        <v>1430399.57</v>
      </c>
      <c r="F793" s="4">
        <v>4997714.56</v>
      </c>
      <c r="H793" s="3"/>
      <c r="I793" s="5" t="s">
        <v>1525</v>
      </c>
      <c r="J793" s="3"/>
      <c r="K793" s="3"/>
      <c r="L793" s="3"/>
      <c r="M793" s="3"/>
      <c r="N793" s="3"/>
      <c r="O793" s="3" t="str">
        <f t="shared" si="23"/>
        <v>PO 6550250.56920029,112317</v>
      </c>
      <c r="P793" s="3" t="s">
        <v>2322</v>
      </c>
      <c r="Q793" s="3"/>
    </row>
    <row r="794" outlineLevel="2" spans="1:17">
      <c r="A794" s="3" t="s">
        <v>1474</v>
      </c>
      <c r="B794" s="3">
        <v>19009</v>
      </c>
      <c r="C794" s="4">
        <v>50.6918674444907</v>
      </c>
      <c r="D794" s="4">
        <v>112.557</v>
      </c>
      <c r="E794" s="4">
        <v>1430399.17</v>
      </c>
      <c r="F794" s="4">
        <v>4997714.78</v>
      </c>
      <c r="H794" s="3"/>
      <c r="I794" s="5" t="s">
        <v>242</v>
      </c>
      <c r="J794" s="3"/>
      <c r="K794" s="3"/>
      <c r="L794" s="3"/>
      <c r="M794" s="3"/>
      <c r="N794" s="3"/>
      <c r="O794" s="3" t="str">
        <f t="shared" si="23"/>
        <v>PO 6550691.86744449,112557</v>
      </c>
      <c r="P794" s="3" t="s">
        <v>2323</v>
      </c>
      <c r="Q794" s="3"/>
    </row>
    <row r="795" outlineLevel="2" spans="1:17">
      <c r="A795" s="3" t="s">
        <v>1474</v>
      </c>
      <c r="B795" s="3">
        <v>19008</v>
      </c>
      <c r="C795" s="4">
        <v>53.8653389943322</v>
      </c>
      <c r="D795" s="4">
        <v>114.977</v>
      </c>
      <c r="E795" s="4">
        <v>1430396.75</v>
      </c>
      <c r="F795" s="4">
        <v>4997716.84</v>
      </c>
      <c r="H795" s="3"/>
      <c r="I795" s="5" t="s">
        <v>536</v>
      </c>
      <c r="J795" s="3"/>
      <c r="K795" s="3"/>
      <c r="L795" s="3"/>
      <c r="M795" s="3"/>
      <c r="N795" s="3"/>
      <c r="O795" s="3" t="str">
        <f t="shared" si="23"/>
        <v>PO 6553865.33899433,114977</v>
      </c>
      <c r="P795" s="3" t="s">
        <v>2324</v>
      </c>
      <c r="Q795" s="3"/>
    </row>
    <row r="796" outlineLevel="2" spans="1:17">
      <c r="A796" s="3" t="s">
        <v>1474</v>
      </c>
      <c r="B796" s="3">
        <v>19007</v>
      </c>
      <c r="C796" s="4">
        <v>55.3932857390444</v>
      </c>
      <c r="D796" s="4">
        <v>114.957</v>
      </c>
      <c r="E796" s="4">
        <v>1430395.83</v>
      </c>
      <c r="F796" s="4">
        <v>4997718.09</v>
      </c>
      <c r="H796" s="3"/>
      <c r="I796" s="5" t="s">
        <v>983</v>
      </c>
      <c r="J796" s="3"/>
      <c r="K796" s="3"/>
      <c r="L796" s="3"/>
      <c r="M796" s="3"/>
      <c r="N796" s="3"/>
      <c r="O796" s="3" t="str">
        <f t="shared" si="23"/>
        <v>PO 6555393.28573904,114957</v>
      </c>
      <c r="P796" s="3" t="s">
        <v>2325</v>
      </c>
      <c r="Q796" s="3"/>
    </row>
    <row r="797" outlineLevel="2" spans="1:17">
      <c r="A797" s="3" t="s">
        <v>1474</v>
      </c>
      <c r="B797" s="3">
        <v>19006</v>
      </c>
      <c r="C797" s="4">
        <v>62.5936323034322</v>
      </c>
      <c r="D797" s="4">
        <v>114.607</v>
      </c>
      <c r="E797" s="4">
        <v>1430390.62</v>
      </c>
      <c r="F797" s="4">
        <v>4997723.06</v>
      </c>
      <c r="H797" s="3"/>
      <c r="I797" s="5" t="s">
        <v>983</v>
      </c>
      <c r="J797" s="3"/>
      <c r="K797" s="3"/>
      <c r="L797" s="3"/>
      <c r="M797" s="3"/>
      <c r="N797" s="3"/>
      <c r="O797" s="3" t="str">
        <f t="shared" si="23"/>
        <v>PO 6562593.63230343,114607</v>
      </c>
      <c r="P797" s="3" t="s">
        <v>2326</v>
      </c>
      <c r="Q797" s="3"/>
    </row>
    <row r="798" outlineLevel="2" spans="1:17">
      <c r="A798" s="3" t="s">
        <v>1474</v>
      </c>
      <c r="B798" s="3">
        <v>19005</v>
      </c>
      <c r="C798" s="4">
        <v>68.1212470893195</v>
      </c>
      <c r="D798" s="4">
        <v>114.706</v>
      </c>
      <c r="E798" s="4">
        <v>1430386.73</v>
      </c>
      <c r="F798" s="4">
        <v>4997726.99</v>
      </c>
      <c r="H798" s="3"/>
      <c r="I798" s="5" t="s">
        <v>983</v>
      </c>
      <c r="J798" s="3"/>
      <c r="K798" s="3"/>
      <c r="L798" s="3"/>
      <c r="M798" s="3"/>
      <c r="N798" s="3"/>
      <c r="O798" s="3" t="str">
        <f t="shared" si="23"/>
        <v>PO 6568121.24708932,114706</v>
      </c>
      <c r="P798" s="3" t="s">
        <v>2327</v>
      </c>
      <c r="Q798" s="3"/>
    </row>
    <row r="799" outlineLevel="2" spans="1:17">
      <c r="A799" s="3" t="s">
        <v>1474</v>
      </c>
      <c r="B799" s="3">
        <v>19004</v>
      </c>
      <c r="C799" s="4">
        <v>73.0936357351589</v>
      </c>
      <c r="D799" s="4">
        <v>113.966</v>
      </c>
      <c r="E799" s="4">
        <v>1430383.13</v>
      </c>
      <c r="F799" s="4">
        <v>4997730.42</v>
      </c>
      <c r="H799" s="3"/>
      <c r="I799" s="5" t="s">
        <v>983</v>
      </c>
      <c r="J799" s="3"/>
      <c r="K799" s="3"/>
      <c r="L799" s="3"/>
      <c r="M799" s="3"/>
      <c r="N799" s="3"/>
      <c r="O799" s="3" t="str">
        <f t="shared" si="23"/>
        <v>PO 6573093.63573516,113966</v>
      </c>
      <c r="P799" s="3" t="s">
        <v>2328</v>
      </c>
      <c r="Q799" s="3"/>
    </row>
    <row r="800" outlineLevel="2" spans="1:17">
      <c r="A800" s="3" t="s">
        <v>1474</v>
      </c>
      <c r="B800" s="3">
        <v>19003</v>
      </c>
      <c r="C800" s="4">
        <v>77.4291748953239</v>
      </c>
      <c r="D800" s="4">
        <v>113.946</v>
      </c>
      <c r="E800" s="4">
        <v>1430380</v>
      </c>
      <c r="F800" s="4">
        <v>4997733.42</v>
      </c>
      <c r="H800" s="3"/>
      <c r="I800" s="5" t="s">
        <v>983</v>
      </c>
      <c r="J800" s="3"/>
      <c r="K800" s="3"/>
      <c r="L800" s="3"/>
      <c r="M800" s="3"/>
      <c r="N800" s="3"/>
      <c r="O800" s="3" t="str">
        <f t="shared" si="23"/>
        <v>PO 6577429.17489532,113946</v>
      </c>
      <c r="P800" s="3" t="s">
        <v>2329</v>
      </c>
      <c r="Q800" s="3"/>
    </row>
    <row r="801" outlineLevel="2" spans="1:17">
      <c r="A801" s="3" t="s">
        <v>1474</v>
      </c>
      <c r="B801" s="3">
        <v>19002</v>
      </c>
      <c r="C801" s="4">
        <v>80.2182132993381</v>
      </c>
      <c r="D801" s="4">
        <v>114.856</v>
      </c>
      <c r="E801" s="4">
        <v>1430377.91</v>
      </c>
      <c r="F801" s="4">
        <v>4997735.27</v>
      </c>
      <c r="H801" s="3"/>
      <c r="I801" s="5" t="s">
        <v>983</v>
      </c>
      <c r="J801" s="3"/>
      <c r="K801" s="3"/>
      <c r="L801" s="3"/>
      <c r="M801" s="3"/>
      <c r="N801" s="3"/>
      <c r="O801" s="3" t="str">
        <f t="shared" si="23"/>
        <v>PO 6580218.21329934,114856</v>
      </c>
      <c r="P801" s="3" t="s">
        <v>2330</v>
      </c>
      <c r="Q801" s="3"/>
    </row>
    <row r="802" outlineLevel="2" spans="1:17">
      <c r="A802" s="3" t="s">
        <v>1474</v>
      </c>
      <c r="B802" s="3">
        <v>19001</v>
      </c>
      <c r="C802" s="4">
        <v>84.4356851395437</v>
      </c>
      <c r="D802" s="4">
        <v>115.205</v>
      </c>
      <c r="E802" s="4">
        <v>1430374.8</v>
      </c>
      <c r="F802" s="4">
        <v>4997738.12</v>
      </c>
      <c r="H802" s="3"/>
      <c r="I802" s="5" t="s">
        <v>983</v>
      </c>
      <c r="J802" s="3"/>
      <c r="K802" s="3"/>
      <c r="L802" s="3"/>
      <c r="M802" s="3"/>
      <c r="N802" s="3"/>
      <c r="O802" s="3" t="str">
        <f t="shared" si="23"/>
        <v>PO 6584435.68513954,115205</v>
      </c>
      <c r="P802" s="3" t="s">
        <v>2331</v>
      </c>
      <c r="Q802" s="3"/>
    </row>
    <row r="803" outlineLevel="2" spans="1:17">
      <c r="A803" s="3" t="s">
        <v>1474</v>
      </c>
      <c r="B803" s="3">
        <v>19000</v>
      </c>
      <c r="C803" s="4">
        <v>85.9745267216044</v>
      </c>
      <c r="D803" s="4">
        <v>115.955</v>
      </c>
      <c r="E803" s="4">
        <v>1430373.78</v>
      </c>
      <c r="F803" s="4">
        <v>4997739.28</v>
      </c>
      <c r="H803" s="3"/>
      <c r="I803" s="5" t="s">
        <v>536</v>
      </c>
      <c r="J803" s="3"/>
      <c r="K803" s="3"/>
      <c r="L803" s="3"/>
      <c r="M803" s="3"/>
      <c r="N803" s="3"/>
      <c r="O803" s="3" t="str">
        <f t="shared" si="23"/>
        <v>PO 6585974.5267216,115955</v>
      </c>
      <c r="P803" s="3" t="s">
        <v>2332</v>
      </c>
      <c r="Q803" s="3"/>
    </row>
    <row r="804" outlineLevel="1" spans="1:17">
      <c r="A804" s="3">
        <f>SUBTOTAL(3,A780:A803)</f>
        <v>24</v>
      </c>
      <c r="B804" s="3"/>
      <c r="C804" s="4"/>
      <c r="D804" s="4"/>
      <c r="E804" s="4"/>
      <c r="F804" s="4"/>
      <c r="H804" s="3"/>
      <c r="I804" s="5"/>
      <c r="J804" s="3"/>
      <c r="K804" s="3"/>
      <c r="L804" s="3"/>
      <c r="M804" s="3"/>
      <c r="N804" s="3"/>
      <c r="O804" s="3"/>
      <c r="P804" s="3"/>
      <c r="Q804" s="3">
        <f>SUBTOTAL(3,Q780:Q803)</f>
        <v>0</v>
      </c>
    </row>
    <row r="805" outlineLevel="2" spans="1:17">
      <c r="A805" s="3" t="s">
        <v>1481</v>
      </c>
      <c r="B805" s="3">
        <v>19015</v>
      </c>
      <c r="C805" s="4">
        <v>-12.704153375944</v>
      </c>
      <c r="D805" s="4">
        <v>114.707</v>
      </c>
      <c r="E805" s="4">
        <v>1430311.75</v>
      </c>
      <c r="F805" s="4">
        <v>4997596.94</v>
      </c>
      <c r="H805" s="3"/>
      <c r="I805" s="5" t="s">
        <v>983</v>
      </c>
      <c r="J805" s="3"/>
      <c r="K805" s="3"/>
      <c r="L805" s="3"/>
      <c r="M805" s="3"/>
      <c r="N805" s="3"/>
      <c r="O805" s="3" t="str">
        <f>CONCATENATE("PO ",(C805)*1000+7000000,",",D805*1000)</f>
        <v>PO 6987295.84662406,114707</v>
      </c>
      <c r="P805" s="3" t="s">
        <v>2333</v>
      </c>
      <c r="Q805" s="3"/>
    </row>
    <row r="806" outlineLevel="2" spans="1:17">
      <c r="A806" s="3" t="s">
        <v>1481</v>
      </c>
      <c r="B806" s="3">
        <v>19016</v>
      </c>
      <c r="C806" s="4">
        <v>-9.64922240457902</v>
      </c>
      <c r="D806" s="4">
        <v>114.776</v>
      </c>
      <c r="E806" s="4">
        <v>1430310.32</v>
      </c>
      <c r="F806" s="4">
        <v>4997599.64</v>
      </c>
      <c r="H806" s="3"/>
      <c r="I806" s="5" t="s">
        <v>1533</v>
      </c>
      <c r="J806" s="3"/>
      <c r="K806" s="3"/>
      <c r="L806" s="3"/>
      <c r="M806" s="3"/>
      <c r="N806" s="3"/>
      <c r="O806" s="3" t="str">
        <f t="shared" ref="O806:O828" si="24">CONCATENATE("PO ",(C806)*1000+7000000,",",D806*1000)</f>
        <v>PO 6990350.77759542,114776</v>
      </c>
      <c r="P806" s="3" t="s">
        <v>2334</v>
      </c>
      <c r="Q806" s="3"/>
    </row>
    <row r="807" outlineLevel="2" spans="1:17">
      <c r="A807" s="3" t="s">
        <v>1481</v>
      </c>
      <c r="B807" s="3">
        <v>19017</v>
      </c>
      <c r="C807" s="4">
        <v>-7.87811481274109</v>
      </c>
      <c r="D807" s="4">
        <v>114.916</v>
      </c>
      <c r="E807" s="4">
        <v>1430309.48</v>
      </c>
      <c r="F807" s="4">
        <v>4997601.2</v>
      </c>
      <c r="H807" s="3"/>
      <c r="I807" s="5" t="s">
        <v>412</v>
      </c>
      <c r="J807" s="3"/>
      <c r="K807" s="3"/>
      <c r="L807" s="3"/>
      <c r="M807" s="3"/>
      <c r="N807" s="3"/>
      <c r="O807" s="3" t="str">
        <f t="shared" si="24"/>
        <v>PO 6992121.88518726,114916</v>
      </c>
      <c r="P807" s="3" t="s">
        <v>2335</v>
      </c>
      <c r="Q807" s="3"/>
    </row>
    <row r="808" outlineLevel="2" spans="1:17">
      <c r="A808" s="3" t="s">
        <v>1481</v>
      </c>
      <c r="B808" s="3">
        <v>19018</v>
      </c>
      <c r="C808" s="4">
        <v>-4.42124337722985</v>
      </c>
      <c r="D808" s="4">
        <v>114.926</v>
      </c>
      <c r="E808" s="4">
        <v>1430307.91</v>
      </c>
      <c r="F808" s="4">
        <v>4997604.28</v>
      </c>
      <c r="H808" s="3"/>
      <c r="I808" s="5" t="s">
        <v>412</v>
      </c>
      <c r="J808" s="3"/>
      <c r="K808" s="3"/>
      <c r="L808" s="3"/>
      <c r="M808" s="3"/>
      <c r="N808" s="3"/>
      <c r="O808" s="3" t="str">
        <f t="shared" si="24"/>
        <v>PO 6995578.75662277,114926</v>
      </c>
      <c r="P808" s="3" t="s">
        <v>2336</v>
      </c>
      <c r="Q808" s="3"/>
    </row>
    <row r="809" outlineLevel="2" spans="1:17">
      <c r="A809" s="3" t="s">
        <v>1481</v>
      </c>
      <c r="B809" s="3">
        <v>19019</v>
      </c>
      <c r="C809" s="4">
        <v>1.84173640831782</v>
      </c>
      <c r="D809" s="4">
        <v>115.006</v>
      </c>
      <c r="E809" s="4">
        <v>1430305.21</v>
      </c>
      <c r="F809" s="4">
        <v>4997609.93</v>
      </c>
      <c r="H809" s="3"/>
      <c r="I809" s="5" t="s">
        <v>412</v>
      </c>
      <c r="J809" s="3"/>
      <c r="K809" s="3"/>
      <c r="L809" s="3"/>
      <c r="M809" s="3"/>
      <c r="N809" s="3"/>
      <c r="O809" s="3" t="str">
        <f t="shared" si="24"/>
        <v>PO 7001841.73640832,115006</v>
      </c>
      <c r="P809" s="3" t="s">
        <v>2337</v>
      </c>
      <c r="Q809" s="3"/>
    </row>
    <row r="810" outlineLevel="2" spans="1:17">
      <c r="A810" s="3" t="s">
        <v>1481</v>
      </c>
      <c r="B810" s="3">
        <v>19020</v>
      </c>
      <c r="C810" s="4">
        <v>4.38455619128272</v>
      </c>
      <c r="D810" s="4">
        <v>115.076</v>
      </c>
      <c r="E810" s="4">
        <v>1430304.02</v>
      </c>
      <c r="F810" s="4">
        <v>4997612.18</v>
      </c>
      <c r="H810" s="3"/>
      <c r="I810" s="5" t="s">
        <v>536</v>
      </c>
      <c r="J810" s="3"/>
      <c r="K810" s="3"/>
      <c r="L810" s="3"/>
      <c r="M810" s="3"/>
      <c r="N810" s="3"/>
      <c r="O810" s="3" t="str">
        <f t="shared" si="24"/>
        <v>PO 7004384.55619128,115076</v>
      </c>
      <c r="P810" s="3" t="s">
        <v>2338</v>
      </c>
      <c r="Q810" s="3"/>
    </row>
    <row r="811" outlineLevel="2" spans="1:17">
      <c r="A811" s="3" t="s">
        <v>1481</v>
      </c>
      <c r="B811" s="3">
        <v>19021</v>
      </c>
      <c r="C811" s="4">
        <v>5.24594824548306</v>
      </c>
      <c r="D811" s="4">
        <v>113.106</v>
      </c>
      <c r="E811" s="4">
        <v>1430302.74</v>
      </c>
      <c r="F811" s="4">
        <v>4997612.39</v>
      </c>
      <c r="H811" s="3"/>
      <c r="I811" s="5" t="s">
        <v>242</v>
      </c>
      <c r="J811" s="3"/>
      <c r="K811" s="3"/>
      <c r="L811" s="3"/>
      <c r="M811" s="3"/>
      <c r="N811" s="3"/>
      <c r="O811" s="3" t="str">
        <f t="shared" si="24"/>
        <v>PO 7005245.94824548,113106</v>
      </c>
      <c r="P811" s="3" t="s">
        <v>2339</v>
      </c>
      <c r="Q811" s="3"/>
    </row>
    <row r="812" outlineLevel="2" spans="1:17">
      <c r="A812" s="3" t="s">
        <v>1481</v>
      </c>
      <c r="B812" s="3">
        <v>19022</v>
      </c>
      <c r="C812" s="4">
        <v>5.58804017526621</v>
      </c>
      <c r="D812" s="4">
        <v>112.086</v>
      </c>
      <c r="E812" s="4">
        <v>1430302.31</v>
      </c>
      <c r="F812" s="4">
        <v>4997612.48</v>
      </c>
      <c r="H812" s="3"/>
      <c r="I812" s="5" t="s">
        <v>1525</v>
      </c>
      <c r="J812" s="3"/>
      <c r="K812" s="3"/>
      <c r="L812" s="3"/>
      <c r="M812" s="3"/>
      <c r="N812" s="3"/>
      <c r="O812" s="3" t="str">
        <f t="shared" si="24"/>
        <v>PO 7005588.04017527,112086</v>
      </c>
      <c r="P812" s="3" t="s">
        <v>2340</v>
      </c>
      <c r="Q812" s="3"/>
    </row>
    <row r="813" outlineLevel="2" spans="1:17">
      <c r="A813" s="3" t="s">
        <v>1481</v>
      </c>
      <c r="B813" s="3">
        <v>19023</v>
      </c>
      <c r="C813" s="4">
        <v>8.00246543213085</v>
      </c>
      <c r="D813" s="4">
        <v>111.416</v>
      </c>
      <c r="E813" s="4">
        <v>1430301.68</v>
      </c>
      <c r="F813" s="4">
        <v>4997615.01</v>
      </c>
      <c r="H813" s="3"/>
      <c r="I813" s="5" t="s">
        <v>480</v>
      </c>
      <c r="J813" s="3"/>
      <c r="K813" s="3"/>
      <c r="L813" s="3"/>
      <c r="M813" s="3"/>
      <c r="N813" s="3"/>
      <c r="O813" s="3" t="str">
        <f t="shared" si="24"/>
        <v>PO 7008002.46543213,111416</v>
      </c>
      <c r="P813" s="3" t="s">
        <v>2341</v>
      </c>
      <c r="Q813" s="3"/>
    </row>
    <row r="814" outlineLevel="2" spans="1:17">
      <c r="A814" s="3" t="s">
        <v>1481</v>
      </c>
      <c r="B814" s="3">
        <v>19024</v>
      </c>
      <c r="C814" s="4">
        <v>10.0961652618086</v>
      </c>
      <c r="D814" s="4">
        <v>110.945</v>
      </c>
      <c r="E814" s="4">
        <v>1430299.65</v>
      </c>
      <c r="F814" s="4">
        <v>4997616.13</v>
      </c>
      <c r="H814" s="3"/>
      <c r="I814" s="5" t="s">
        <v>480</v>
      </c>
      <c r="J814" s="3"/>
      <c r="K814" s="3"/>
      <c r="L814" s="3"/>
      <c r="M814" s="3"/>
      <c r="N814" s="3"/>
      <c r="O814" s="3" t="str">
        <f t="shared" si="24"/>
        <v>PO 7010096.16526181,110945</v>
      </c>
      <c r="P814" s="3" t="s">
        <v>2342</v>
      </c>
      <c r="Q814" s="3"/>
    </row>
    <row r="815" outlineLevel="2" spans="1:17">
      <c r="A815" s="3" t="s">
        <v>1481</v>
      </c>
      <c r="B815" s="3">
        <v>19025</v>
      </c>
      <c r="C815" s="4">
        <v>11.555518724335</v>
      </c>
      <c r="D815" s="4">
        <v>111.915</v>
      </c>
      <c r="E815" s="4">
        <v>1430300.26</v>
      </c>
      <c r="F815" s="4">
        <v>4997618.3</v>
      </c>
      <c r="H815" s="3"/>
      <c r="I815" s="5" t="s">
        <v>480</v>
      </c>
      <c r="J815" s="3"/>
      <c r="K815" s="3"/>
      <c r="L815" s="3"/>
      <c r="M815" s="3"/>
      <c r="N815" s="3"/>
      <c r="O815" s="3" t="str">
        <f t="shared" si="24"/>
        <v>PO 7011555.51872434,111915</v>
      </c>
      <c r="P815" s="3" t="s">
        <v>2343</v>
      </c>
      <c r="Q815" s="3"/>
    </row>
    <row r="816" outlineLevel="2" spans="1:17">
      <c r="A816" s="3" t="s">
        <v>1481</v>
      </c>
      <c r="B816" s="3">
        <v>19026</v>
      </c>
      <c r="C816" s="4">
        <v>15.8745775687297</v>
      </c>
      <c r="D816" s="4">
        <v>111.705</v>
      </c>
      <c r="E816" s="4">
        <v>1430299.24</v>
      </c>
      <c r="F816" s="4">
        <v>4997622.63</v>
      </c>
      <c r="H816" s="3"/>
      <c r="I816" s="5" t="s">
        <v>480</v>
      </c>
      <c r="J816" s="3"/>
      <c r="K816" s="3"/>
      <c r="L816" s="3"/>
      <c r="M816" s="3"/>
      <c r="N816" s="3"/>
      <c r="O816" s="3" t="str">
        <f t="shared" si="24"/>
        <v>PO 7015874.57756873,111705</v>
      </c>
      <c r="P816" s="3" t="s">
        <v>2344</v>
      </c>
      <c r="Q816" s="3"/>
    </row>
    <row r="817" outlineLevel="2" spans="1:17">
      <c r="A817" s="3" t="s">
        <v>1481</v>
      </c>
      <c r="B817" s="3">
        <v>19027</v>
      </c>
      <c r="C817" s="4">
        <v>19.0309524977663</v>
      </c>
      <c r="D817" s="4">
        <v>111.445</v>
      </c>
      <c r="E817" s="4">
        <v>1430297.53</v>
      </c>
      <c r="F817" s="4">
        <v>4997625.31</v>
      </c>
      <c r="H817" s="3"/>
      <c r="I817" s="5" t="s">
        <v>480</v>
      </c>
      <c r="J817" s="3"/>
      <c r="K817" s="3"/>
      <c r="L817" s="3"/>
      <c r="M817" s="3"/>
      <c r="N817" s="3"/>
      <c r="O817" s="3" t="str">
        <f t="shared" si="24"/>
        <v>PO 7019030.95249777,111445</v>
      </c>
      <c r="P817" s="3" t="s">
        <v>2345</v>
      </c>
      <c r="Q817" s="3"/>
    </row>
    <row r="818" outlineLevel="2" spans="1:17">
      <c r="A818" s="3" t="s">
        <v>1481</v>
      </c>
      <c r="B818" s="3">
        <v>20011</v>
      </c>
      <c r="C818" s="4">
        <v>19.6312341176361</v>
      </c>
      <c r="D818" s="4">
        <v>111.445</v>
      </c>
      <c r="E818" s="4">
        <v>1430294.15</v>
      </c>
      <c r="F818" s="4">
        <v>4997623.93</v>
      </c>
      <c r="H818" s="3"/>
      <c r="I818" s="5" t="s">
        <v>1327</v>
      </c>
      <c r="J818" s="3"/>
      <c r="K818" s="3"/>
      <c r="L818" s="3"/>
      <c r="M818" s="3"/>
      <c r="N818" s="3"/>
      <c r="O818" s="3" t="str">
        <f t="shared" si="24"/>
        <v>PO 7019631.23411764,111445</v>
      </c>
      <c r="P818" s="3" t="s">
        <v>2346</v>
      </c>
      <c r="Q818" s="3"/>
    </row>
    <row r="819" outlineLevel="2" spans="1:17">
      <c r="A819" s="3" t="s">
        <v>1481</v>
      </c>
      <c r="B819" s="3">
        <v>19028</v>
      </c>
      <c r="C819" s="4">
        <v>20.3321197363468</v>
      </c>
      <c r="D819" s="4">
        <v>111.325</v>
      </c>
      <c r="E819" s="4">
        <v>1430296.86</v>
      </c>
      <c r="F819" s="4">
        <v>4997626.43</v>
      </c>
      <c r="H819" s="3"/>
      <c r="I819" s="5" t="s">
        <v>480</v>
      </c>
      <c r="J819" s="3"/>
      <c r="K819" s="3"/>
      <c r="L819" s="3"/>
      <c r="M819" s="3"/>
      <c r="N819" s="3"/>
      <c r="O819" s="3" t="str">
        <f t="shared" si="24"/>
        <v>PO 7020332.11973635,111325</v>
      </c>
      <c r="P819" s="3" t="s">
        <v>2347</v>
      </c>
      <c r="Q819" s="3"/>
    </row>
    <row r="820" outlineLevel="2" spans="1:17">
      <c r="A820" s="3" t="s">
        <v>1481</v>
      </c>
      <c r="B820" s="3">
        <v>19029</v>
      </c>
      <c r="C820" s="4">
        <v>23.0067801520451</v>
      </c>
      <c r="D820" s="4">
        <v>111.125</v>
      </c>
      <c r="E820" s="4">
        <v>1430295.56</v>
      </c>
      <c r="F820" s="4">
        <v>4997628.77</v>
      </c>
      <c r="H820" s="3"/>
      <c r="I820" s="5" t="s">
        <v>480</v>
      </c>
      <c r="J820" s="3"/>
      <c r="K820" s="3"/>
      <c r="L820" s="3"/>
      <c r="M820" s="3"/>
      <c r="N820" s="3"/>
      <c r="O820" s="3" t="str">
        <f t="shared" si="24"/>
        <v>PO 7023006.78015205,111125</v>
      </c>
      <c r="P820" s="3" t="s">
        <v>2348</v>
      </c>
      <c r="Q820" s="3"/>
    </row>
    <row r="821" outlineLevel="2" spans="1:17">
      <c r="A821" s="3" t="s">
        <v>1481</v>
      </c>
      <c r="B821" s="3">
        <v>20012</v>
      </c>
      <c r="C821" s="4">
        <v>23.4922883725641</v>
      </c>
      <c r="D821" s="4">
        <v>111.205</v>
      </c>
      <c r="E821" s="4">
        <v>1430295.78</v>
      </c>
      <c r="F821" s="4">
        <v>4997629.42</v>
      </c>
      <c r="H821" s="3"/>
      <c r="I821" s="5" t="s">
        <v>1327</v>
      </c>
      <c r="J821" s="3"/>
      <c r="K821" s="3"/>
      <c r="L821" s="3"/>
      <c r="M821" s="3"/>
      <c r="N821" s="3"/>
      <c r="O821" s="3" t="str">
        <f t="shared" si="24"/>
        <v>PO 7023492.28837256,111205</v>
      </c>
      <c r="P821" s="3" t="s">
        <v>2349</v>
      </c>
      <c r="Q821" s="3"/>
    </row>
    <row r="822" outlineLevel="2" spans="1:17">
      <c r="A822" s="3" t="s">
        <v>1481</v>
      </c>
      <c r="B822" s="3">
        <v>20013</v>
      </c>
      <c r="C822" s="4">
        <v>26.1308846571897</v>
      </c>
      <c r="D822" s="4">
        <v>111.095</v>
      </c>
      <c r="E822" s="4">
        <v>1430295.56</v>
      </c>
      <c r="F822" s="4">
        <v>4997632.22</v>
      </c>
      <c r="H822" s="3"/>
      <c r="I822" s="5" t="s">
        <v>1327</v>
      </c>
      <c r="J822" s="3"/>
      <c r="K822" s="3"/>
      <c r="L822" s="3"/>
      <c r="M822" s="3"/>
      <c r="N822" s="3"/>
      <c r="O822" s="3" t="str">
        <f t="shared" si="24"/>
        <v>PO 7026130.88465719,111095</v>
      </c>
      <c r="P822" s="3" t="s">
        <v>2350</v>
      </c>
      <c r="Q822" s="3"/>
    </row>
    <row r="823" outlineLevel="2" spans="1:17">
      <c r="A823" s="3" t="s">
        <v>1481</v>
      </c>
      <c r="B823" s="3">
        <v>19030</v>
      </c>
      <c r="C823" s="4">
        <v>26.4769955427392</v>
      </c>
      <c r="D823" s="4">
        <v>111.125</v>
      </c>
      <c r="E823" s="4">
        <v>1430294.2</v>
      </c>
      <c r="F823" s="4">
        <v>4997631.97</v>
      </c>
      <c r="H823" s="3"/>
      <c r="I823" s="5" t="s">
        <v>480</v>
      </c>
      <c r="J823" s="3"/>
      <c r="K823" s="3"/>
      <c r="L823" s="3"/>
      <c r="M823" s="3"/>
      <c r="N823" s="3"/>
      <c r="O823" s="3" t="str">
        <f t="shared" si="24"/>
        <v>PO 7026476.99554274,111125</v>
      </c>
      <c r="P823" s="3" t="s">
        <v>2351</v>
      </c>
      <c r="Q823" s="3"/>
    </row>
    <row r="824" outlineLevel="2" spans="1:17">
      <c r="A824" s="3" t="s">
        <v>1481</v>
      </c>
      <c r="B824" s="3">
        <v>19031</v>
      </c>
      <c r="C824" s="4">
        <v>28.2035453977045</v>
      </c>
      <c r="D824" s="4">
        <v>110.845</v>
      </c>
      <c r="E824" s="4">
        <v>1430293.2</v>
      </c>
      <c r="F824" s="4">
        <v>4997633.4</v>
      </c>
      <c r="H824" s="3"/>
      <c r="I824" s="5" t="s">
        <v>480</v>
      </c>
      <c r="J824" s="3"/>
      <c r="K824" s="3"/>
      <c r="L824" s="3"/>
      <c r="M824" s="3"/>
      <c r="N824" s="3"/>
      <c r="O824" s="3" t="str">
        <f t="shared" si="24"/>
        <v>PO 7028203.5453977,110845</v>
      </c>
      <c r="P824" s="3" t="s">
        <v>2352</v>
      </c>
      <c r="Q824" s="3"/>
    </row>
    <row r="825" outlineLevel="2" spans="1:17">
      <c r="A825" s="3" t="s">
        <v>1481</v>
      </c>
      <c r="B825" s="3">
        <v>20014</v>
      </c>
      <c r="C825" s="4">
        <v>31.2254741037108</v>
      </c>
      <c r="D825" s="4">
        <v>111.774</v>
      </c>
      <c r="E825" s="4">
        <v>1430289.69</v>
      </c>
      <c r="F825" s="4">
        <v>4997634.9</v>
      </c>
      <c r="H825" s="3"/>
      <c r="I825" s="5" t="s">
        <v>1327</v>
      </c>
      <c r="J825" s="3"/>
      <c r="K825" s="3"/>
      <c r="L825" s="3"/>
      <c r="M825" s="3"/>
      <c r="N825" s="3"/>
      <c r="O825" s="3" t="str">
        <f t="shared" si="24"/>
        <v>PO 7031225.47410371,111774</v>
      </c>
      <c r="P825" s="3" t="s">
        <v>2353</v>
      </c>
      <c r="Q825" s="3"/>
    </row>
    <row r="826" outlineLevel="2" spans="1:17">
      <c r="A826" s="3" t="s">
        <v>1481</v>
      </c>
      <c r="B826" s="3">
        <v>20015</v>
      </c>
      <c r="C826" s="4">
        <v>31.8378631975283</v>
      </c>
      <c r="D826" s="4">
        <v>112.194</v>
      </c>
      <c r="E826" s="4">
        <v>1430289.22</v>
      </c>
      <c r="F826" s="4">
        <v>4997635.33</v>
      </c>
      <c r="H826" s="3"/>
      <c r="I826" s="5" t="s">
        <v>1525</v>
      </c>
      <c r="J826" s="3"/>
      <c r="K826" s="3"/>
      <c r="L826" s="3"/>
      <c r="M826" s="3"/>
      <c r="N826" s="3"/>
      <c r="O826" s="3" t="str">
        <f t="shared" si="24"/>
        <v>PO 7031837.86319753,112194</v>
      </c>
      <c r="P826" s="3" t="s">
        <v>2354</v>
      </c>
      <c r="Q826" s="3"/>
    </row>
    <row r="827" outlineLevel="2" spans="1:17">
      <c r="A827" s="3" t="s">
        <v>1481</v>
      </c>
      <c r="B827" s="3">
        <v>20016</v>
      </c>
      <c r="C827" s="4">
        <v>34.1720042283679</v>
      </c>
      <c r="D827" s="4">
        <v>115.654</v>
      </c>
      <c r="E827" s="4">
        <v>1430287.23</v>
      </c>
      <c r="F827" s="4">
        <v>4997636.83</v>
      </c>
      <c r="H827" s="3"/>
      <c r="I827" s="5" t="s">
        <v>1334</v>
      </c>
      <c r="J827" s="3"/>
      <c r="K827" s="3"/>
      <c r="L827" s="3"/>
      <c r="M827" s="3"/>
      <c r="N827" s="3"/>
      <c r="O827" s="3" t="str">
        <f t="shared" si="24"/>
        <v>PO 7034172.00422837,115654</v>
      </c>
      <c r="P827" s="3" t="s">
        <v>2355</v>
      </c>
      <c r="Q827" s="3"/>
    </row>
    <row r="828" outlineLevel="2" spans="1:17">
      <c r="A828" s="3" t="s">
        <v>1481</v>
      </c>
      <c r="B828" s="3">
        <v>20017</v>
      </c>
      <c r="C828" s="4">
        <v>41.7832077870756</v>
      </c>
      <c r="D828" s="4">
        <v>115.184</v>
      </c>
      <c r="E828" s="4">
        <v>1430287.7</v>
      </c>
      <c r="F828" s="4">
        <v>4997645.83</v>
      </c>
      <c r="H828" s="3"/>
      <c r="I828" s="5" t="s">
        <v>1334</v>
      </c>
      <c r="J828" s="3"/>
      <c r="K828" s="3"/>
      <c r="L828" s="3"/>
      <c r="M828" s="3"/>
      <c r="N828" s="3"/>
      <c r="O828" s="3" t="str">
        <f t="shared" si="24"/>
        <v>PO 7041783.20778708,115184</v>
      </c>
      <c r="P828" s="3" t="s">
        <v>2356</v>
      </c>
      <c r="Q828" s="3"/>
    </row>
    <row r="829" outlineLevel="1" spans="1:17">
      <c r="A829" s="3">
        <f>SUBTOTAL(3,A805:A828)</f>
        <v>24</v>
      </c>
      <c r="B829" s="3"/>
      <c r="C829" s="4"/>
      <c r="D829" s="4"/>
      <c r="E829" s="4"/>
      <c r="F829" s="4"/>
      <c r="H829" s="3"/>
      <c r="I829" s="5"/>
      <c r="J829" s="3"/>
      <c r="K829" s="3"/>
      <c r="L829" s="3"/>
      <c r="M829" s="3"/>
      <c r="N829" s="3"/>
      <c r="O829" s="3"/>
      <c r="P829" s="3"/>
      <c r="Q829" s="3">
        <f>SUBTOTAL(3,Q805:Q828)</f>
        <v>0</v>
      </c>
    </row>
    <row r="830" outlineLevel="2" spans="1:17">
      <c r="A830" s="3" t="s">
        <v>1485</v>
      </c>
      <c r="B830" s="3">
        <v>19032</v>
      </c>
      <c r="C830" s="4">
        <v>-8.69566696660955</v>
      </c>
      <c r="D830" s="4">
        <v>114.232</v>
      </c>
      <c r="E830" s="4">
        <v>1430168.18</v>
      </c>
      <c r="F830" s="4">
        <v>4997505.82</v>
      </c>
      <c r="H830" s="3"/>
      <c r="I830" s="5" t="s">
        <v>1533</v>
      </c>
      <c r="J830" s="3"/>
      <c r="K830" s="3"/>
      <c r="L830" s="3"/>
      <c r="M830" s="3"/>
      <c r="N830" s="3"/>
      <c r="O830" s="3" t="str">
        <f>CONCATENATE("PO ",(C830)*1000+7500000,",",D830*1000)</f>
        <v>PO 7491304.33303339,114232</v>
      </c>
      <c r="P830" s="3" t="s">
        <v>2357</v>
      </c>
      <c r="Q830" s="3"/>
    </row>
    <row r="831" outlineLevel="2" spans="1:17">
      <c r="A831" s="3" t="s">
        <v>1485</v>
      </c>
      <c r="B831" s="3">
        <v>19033</v>
      </c>
      <c r="C831" s="4">
        <v>-4.75305207210199</v>
      </c>
      <c r="D831" s="4">
        <v>114.162</v>
      </c>
      <c r="E831" s="4">
        <v>1430164.96</v>
      </c>
      <c r="F831" s="4">
        <v>4997508.14</v>
      </c>
      <c r="H831" s="3"/>
      <c r="I831" s="5" t="s">
        <v>412</v>
      </c>
      <c r="J831" s="3"/>
      <c r="K831" s="3"/>
      <c r="L831" s="3"/>
      <c r="M831" s="3"/>
      <c r="N831" s="3"/>
      <c r="O831" s="3" t="str">
        <f t="shared" ref="O831:O862" si="25">CONCATENATE("PO ",(C831)*1000+7500000,",",D831*1000)</f>
        <v>PO 7495246.9479279,114162</v>
      </c>
      <c r="P831" s="3" t="s">
        <v>2358</v>
      </c>
      <c r="Q831" s="3"/>
    </row>
    <row r="832" outlineLevel="2" spans="1:17">
      <c r="A832" s="3" t="s">
        <v>1485</v>
      </c>
      <c r="B832" s="3">
        <v>19034</v>
      </c>
      <c r="C832" s="4">
        <v>-1.48563925608228</v>
      </c>
      <c r="D832" s="4">
        <v>114.372</v>
      </c>
      <c r="E832" s="4">
        <v>1430162.13</v>
      </c>
      <c r="F832" s="4">
        <v>4997509.82</v>
      </c>
      <c r="H832" s="3"/>
      <c r="I832" s="5" t="s">
        <v>412</v>
      </c>
      <c r="J832" s="3"/>
      <c r="K832" s="3"/>
      <c r="L832" s="3"/>
      <c r="M832" s="3"/>
      <c r="N832" s="3"/>
      <c r="O832" s="3" t="str">
        <f t="shared" si="25"/>
        <v>PO 7498514.36074392,114372</v>
      </c>
      <c r="P832" s="3" t="s">
        <v>2359</v>
      </c>
      <c r="Q832" s="3"/>
    </row>
    <row r="833" outlineLevel="2" spans="1:17">
      <c r="A833" s="3" t="s">
        <v>1485</v>
      </c>
      <c r="B833" s="3">
        <v>19035</v>
      </c>
      <c r="C833" s="4">
        <v>3.09131751868788</v>
      </c>
      <c r="D833" s="4">
        <v>114.322</v>
      </c>
      <c r="E833" s="4">
        <v>1430157.97</v>
      </c>
      <c r="F833" s="4">
        <v>4997511.7</v>
      </c>
      <c r="H833" s="3"/>
      <c r="I833" s="5" t="s">
        <v>412</v>
      </c>
      <c r="J833" s="3"/>
      <c r="K833" s="3"/>
      <c r="L833" s="3"/>
      <c r="M833" s="3"/>
      <c r="N833" s="3"/>
      <c r="O833" s="3" t="str">
        <f t="shared" si="25"/>
        <v>PO 7503091.31751869,114322</v>
      </c>
      <c r="P833" s="3" t="s">
        <v>2360</v>
      </c>
      <c r="Q833" s="3"/>
    </row>
    <row r="834" outlineLevel="2" spans="1:17">
      <c r="A834" s="3" t="s">
        <v>1485</v>
      </c>
      <c r="B834" s="3">
        <v>19036</v>
      </c>
      <c r="C834" s="4">
        <v>5.41388621990924</v>
      </c>
      <c r="D834" s="4">
        <v>114.362</v>
      </c>
      <c r="E834" s="4">
        <v>1430155.94</v>
      </c>
      <c r="F834" s="4">
        <v>4997512.83</v>
      </c>
      <c r="H834" s="3"/>
      <c r="I834" s="5" t="s">
        <v>412</v>
      </c>
      <c r="J834" s="3"/>
      <c r="K834" s="3"/>
      <c r="L834" s="3"/>
      <c r="M834" s="3"/>
      <c r="N834" s="3"/>
      <c r="O834" s="3" t="str">
        <f t="shared" si="25"/>
        <v>PO 7505413.88621991,114362</v>
      </c>
      <c r="P834" s="3" t="s">
        <v>2361</v>
      </c>
      <c r="Q834" s="3"/>
    </row>
    <row r="835" outlineLevel="2" spans="1:17">
      <c r="A835" s="3" t="s">
        <v>1485</v>
      </c>
      <c r="B835" s="3">
        <v>19037</v>
      </c>
      <c r="C835" s="4">
        <v>8.22417436594435</v>
      </c>
      <c r="D835" s="4">
        <v>114.351</v>
      </c>
      <c r="E835" s="4">
        <v>1430153.26</v>
      </c>
      <c r="F835" s="4">
        <v>4997513.75</v>
      </c>
      <c r="H835" s="3"/>
      <c r="I835" s="5" t="s">
        <v>412</v>
      </c>
      <c r="J835" s="3"/>
      <c r="K835" s="3"/>
      <c r="L835" s="3"/>
      <c r="M835" s="3"/>
      <c r="N835" s="3"/>
      <c r="O835" s="3" t="str">
        <f t="shared" si="25"/>
        <v>PO 7508224.17436594,114351</v>
      </c>
      <c r="P835" s="3" t="s">
        <v>2362</v>
      </c>
      <c r="Q835" s="3"/>
    </row>
    <row r="836" outlineLevel="2" spans="1:17">
      <c r="A836" s="3" t="s">
        <v>1485</v>
      </c>
      <c r="B836" s="3">
        <v>19038</v>
      </c>
      <c r="C836" s="4">
        <v>11.5670473331375</v>
      </c>
      <c r="D836" s="4">
        <v>114.531</v>
      </c>
      <c r="E836" s="4">
        <v>1430150.45</v>
      </c>
      <c r="F836" s="4">
        <v>4997515.61</v>
      </c>
      <c r="H836" s="3"/>
      <c r="I836" s="5" t="s">
        <v>536</v>
      </c>
      <c r="J836" s="3"/>
      <c r="K836" s="3"/>
      <c r="L836" s="3"/>
      <c r="M836" s="3"/>
      <c r="N836" s="3"/>
      <c r="O836" s="3" t="str">
        <f t="shared" si="25"/>
        <v>PO 7511567.04733314,114531</v>
      </c>
      <c r="P836" s="3" t="s">
        <v>2363</v>
      </c>
      <c r="Q836" s="3"/>
    </row>
    <row r="837" outlineLevel="2" spans="1:17">
      <c r="A837" s="3" t="s">
        <v>1485</v>
      </c>
      <c r="B837" s="3">
        <v>19039</v>
      </c>
      <c r="C837" s="4">
        <v>15.5604030799897</v>
      </c>
      <c r="D837" s="4">
        <v>111.231</v>
      </c>
      <c r="E837" s="4">
        <v>1430146.88</v>
      </c>
      <c r="F837" s="4">
        <v>4997517.4</v>
      </c>
      <c r="H837" s="3"/>
      <c r="I837" s="5" t="s">
        <v>242</v>
      </c>
      <c r="J837" s="3"/>
      <c r="K837" s="3"/>
      <c r="L837" s="3"/>
      <c r="M837" s="3"/>
      <c r="N837" s="3"/>
      <c r="O837" s="3" t="str">
        <f t="shared" si="25"/>
        <v>PO 7515560.40307999,111231</v>
      </c>
      <c r="P837" s="3" t="s">
        <v>2364</v>
      </c>
      <c r="Q837" s="3"/>
    </row>
    <row r="838" outlineLevel="2" spans="1:17">
      <c r="A838" s="3" t="s">
        <v>1485</v>
      </c>
      <c r="B838" s="3">
        <v>19040</v>
      </c>
      <c r="C838" s="4">
        <v>16.0386284950698</v>
      </c>
      <c r="D838" s="4">
        <v>111.131</v>
      </c>
      <c r="E838" s="4">
        <v>1430146.44</v>
      </c>
      <c r="F838" s="4">
        <v>4997517.59</v>
      </c>
      <c r="H838" s="3"/>
      <c r="I838" s="5" t="s">
        <v>236</v>
      </c>
      <c r="J838" s="3"/>
      <c r="K838" s="3"/>
      <c r="L838" s="3"/>
      <c r="M838" s="3"/>
      <c r="N838" s="3"/>
      <c r="O838" s="3" t="str">
        <f t="shared" si="25"/>
        <v>PO 7516038.62849507,111131</v>
      </c>
      <c r="P838" s="3" t="s">
        <v>2365</v>
      </c>
      <c r="Q838" s="3"/>
    </row>
    <row r="839" outlineLevel="2" spans="1:17">
      <c r="A839" s="3" t="s">
        <v>1485</v>
      </c>
      <c r="B839" s="3">
        <v>19041</v>
      </c>
      <c r="C839" s="4">
        <v>17.9668228687359</v>
      </c>
      <c r="D839" s="4">
        <v>111.641</v>
      </c>
      <c r="E839" s="4">
        <v>1430144.75</v>
      </c>
      <c r="F839" s="4">
        <v>4997518.52</v>
      </c>
      <c r="H839" s="3"/>
      <c r="I839" s="5" t="s">
        <v>236</v>
      </c>
      <c r="J839" s="3"/>
      <c r="K839" s="3"/>
      <c r="L839" s="3"/>
      <c r="M839" s="3"/>
      <c r="N839" s="3"/>
      <c r="O839" s="3" t="str">
        <f t="shared" si="25"/>
        <v>PO 7517966.82286874,111641</v>
      </c>
      <c r="P839" s="3" t="s">
        <v>2366</v>
      </c>
      <c r="Q839" s="3"/>
    </row>
    <row r="840" outlineLevel="2" spans="1:17">
      <c r="A840" s="3" t="s">
        <v>1485</v>
      </c>
      <c r="B840" s="3">
        <v>19042</v>
      </c>
      <c r="C840" s="4">
        <v>21.4095619761005</v>
      </c>
      <c r="D840" s="4">
        <v>111.551</v>
      </c>
      <c r="E840" s="4">
        <v>1430141.64</v>
      </c>
      <c r="F840" s="4">
        <v>4997520</v>
      </c>
      <c r="H840" s="3"/>
      <c r="I840" s="5" t="s">
        <v>236</v>
      </c>
      <c r="J840" s="3"/>
      <c r="K840" s="3"/>
      <c r="L840" s="3"/>
      <c r="M840" s="3"/>
      <c r="N840" s="3"/>
      <c r="O840" s="3" t="str">
        <f t="shared" si="25"/>
        <v>PO 7521409.5619761,111551</v>
      </c>
      <c r="P840" s="3" t="s">
        <v>2367</v>
      </c>
      <c r="Q840" s="3"/>
    </row>
    <row r="841" outlineLevel="2" spans="1:17">
      <c r="A841" s="3" t="s">
        <v>1485</v>
      </c>
      <c r="B841" s="3">
        <v>19043</v>
      </c>
      <c r="C841" s="4">
        <v>22.860602004626</v>
      </c>
      <c r="D841" s="4">
        <v>111.201</v>
      </c>
      <c r="E841" s="4">
        <v>1430140.43</v>
      </c>
      <c r="F841" s="4">
        <v>4997520.82</v>
      </c>
      <c r="H841" s="3"/>
      <c r="I841" s="5" t="s">
        <v>236</v>
      </c>
      <c r="J841" s="3"/>
      <c r="K841" s="3"/>
      <c r="L841" s="3"/>
      <c r="M841" s="3"/>
      <c r="N841" s="3"/>
      <c r="O841" s="3" t="str">
        <f t="shared" si="25"/>
        <v>PO 7522860.60200463,111201</v>
      </c>
      <c r="P841" s="3" t="s">
        <v>2368</v>
      </c>
      <c r="Q841" s="3"/>
    </row>
    <row r="842" outlineLevel="2" spans="1:17">
      <c r="A842" s="3" t="s">
        <v>1485</v>
      </c>
      <c r="B842" s="3">
        <v>19044</v>
      </c>
      <c r="C842" s="4">
        <v>23.4344759703515</v>
      </c>
      <c r="D842" s="4">
        <v>111.151</v>
      </c>
      <c r="E842" s="4">
        <v>1430140.05</v>
      </c>
      <c r="F842" s="4">
        <v>4997521.33</v>
      </c>
      <c r="H842" s="3"/>
      <c r="I842" s="5" t="s">
        <v>1525</v>
      </c>
      <c r="J842" s="3"/>
      <c r="K842" s="3"/>
      <c r="L842" s="3"/>
      <c r="M842" s="3"/>
      <c r="N842" s="3"/>
      <c r="O842" s="3" t="str">
        <f t="shared" si="25"/>
        <v>PO 7523434.47597035,111151</v>
      </c>
      <c r="P842" s="3" t="s">
        <v>2369</v>
      </c>
      <c r="Q842" s="3"/>
    </row>
    <row r="843" outlineLevel="2" spans="1:17">
      <c r="A843" s="3" t="s">
        <v>1485</v>
      </c>
      <c r="B843" s="3">
        <v>19045</v>
      </c>
      <c r="C843" s="4">
        <v>24.5521213748466</v>
      </c>
      <c r="D843" s="4">
        <v>110.93</v>
      </c>
      <c r="E843" s="4">
        <v>1430139.05</v>
      </c>
      <c r="F843" s="4">
        <v>4997521.83</v>
      </c>
      <c r="H843" s="3"/>
      <c r="I843" s="5" t="s">
        <v>480</v>
      </c>
      <c r="J843" s="3"/>
      <c r="K843" s="3"/>
      <c r="L843" s="3"/>
      <c r="M843" s="3"/>
      <c r="N843" s="3"/>
      <c r="O843" s="3" t="str">
        <f t="shared" si="25"/>
        <v>PO 7524552.12137485,110930</v>
      </c>
      <c r="P843" s="3" t="s">
        <v>2370</v>
      </c>
      <c r="Q843" s="3"/>
    </row>
    <row r="844" outlineLevel="2" spans="1:17">
      <c r="A844" s="3" t="s">
        <v>1485</v>
      </c>
      <c r="B844" s="3">
        <v>19046</v>
      </c>
      <c r="C844" s="4">
        <v>25.9992569894821</v>
      </c>
      <c r="D844" s="4">
        <v>110.65</v>
      </c>
      <c r="E844" s="4">
        <v>1430137.81</v>
      </c>
      <c r="F844" s="4">
        <v>4997522.58</v>
      </c>
      <c r="H844" s="3"/>
      <c r="I844" s="5" t="s">
        <v>480</v>
      </c>
      <c r="J844" s="3"/>
      <c r="K844" s="3"/>
      <c r="L844" s="3"/>
      <c r="M844" s="3"/>
      <c r="N844" s="3"/>
      <c r="O844" s="3" t="str">
        <f t="shared" si="25"/>
        <v>PO 7525999.25698948,110650</v>
      </c>
      <c r="P844" s="3" t="s">
        <v>2371</v>
      </c>
      <c r="Q844" s="3"/>
    </row>
    <row r="845" outlineLevel="2" spans="1:17">
      <c r="A845" s="3" t="s">
        <v>1485</v>
      </c>
      <c r="B845" s="3">
        <v>19047</v>
      </c>
      <c r="C845" s="4">
        <v>27.6057646878515</v>
      </c>
      <c r="D845" s="4">
        <v>110.37</v>
      </c>
      <c r="E845" s="4">
        <v>1430136.4</v>
      </c>
      <c r="F845" s="4">
        <v>4997523.35</v>
      </c>
      <c r="H845" s="3"/>
      <c r="I845" s="5" t="s">
        <v>480</v>
      </c>
      <c r="J845" s="3"/>
      <c r="K845" s="3"/>
      <c r="L845" s="3"/>
      <c r="M845" s="3"/>
      <c r="N845" s="3"/>
      <c r="O845" s="3" t="str">
        <f t="shared" si="25"/>
        <v>PO 7527605.76468785,110370</v>
      </c>
      <c r="P845" s="3" t="s">
        <v>2372</v>
      </c>
      <c r="Q845" s="3"/>
    </row>
    <row r="846" outlineLevel="2" spans="1:17">
      <c r="A846" s="3" t="s">
        <v>1485</v>
      </c>
      <c r="B846" s="3">
        <v>19048</v>
      </c>
      <c r="C846" s="4">
        <v>29.1174903451271</v>
      </c>
      <c r="D846" s="4">
        <v>110.03</v>
      </c>
      <c r="E846" s="4">
        <v>1430135.06</v>
      </c>
      <c r="F846" s="4">
        <v>4997524.05</v>
      </c>
      <c r="H846" s="3"/>
      <c r="I846" s="5" t="s">
        <v>480</v>
      </c>
      <c r="J846" s="3"/>
      <c r="K846" s="3"/>
      <c r="L846" s="3"/>
      <c r="M846" s="3"/>
      <c r="N846" s="3"/>
      <c r="O846" s="3" t="str">
        <f t="shared" si="25"/>
        <v>PO 7529117.49034513,110030</v>
      </c>
      <c r="P846" s="3" t="s">
        <v>2373</v>
      </c>
      <c r="Q846" s="3"/>
    </row>
    <row r="847" outlineLevel="2" spans="1:17">
      <c r="A847" s="3" t="s">
        <v>1485</v>
      </c>
      <c r="B847" s="3">
        <v>19049</v>
      </c>
      <c r="C847" s="4">
        <v>30.2315861971766</v>
      </c>
      <c r="D847" s="4">
        <v>109.87</v>
      </c>
      <c r="E847" s="4">
        <v>1430134.36</v>
      </c>
      <c r="F847" s="4">
        <v>4997525.09</v>
      </c>
      <c r="H847" s="3"/>
      <c r="I847" s="5" t="s">
        <v>480</v>
      </c>
      <c r="J847" s="3"/>
      <c r="K847" s="3"/>
      <c r="L847" s="3"/>
      <c r="M847" s="3"/>
      <c r="N847" s="3"/>
      <c r="O847" s="3" t="str">
        <f t="shared" si="25"/>
        <v>PO 7530231.58619718,109870</v>
      </c>
      <c r="P847" s="3" t="s">
        <v>2374</v>
      </c>
      <c r="Q847" s="3"/>
    </row>
    <row r="848" outlineLevel="2" spans="1:17">
      <c r="A848" s="3" t="s">
        <v>1485</v>
      </c>
      <c r="B848" s="3">
        <v>19050</v>
      </c>
      <c r="C848" s="4">
        <v>31.0996810917646</v>
      </c>
      <c r="D848" s="4">
        <v>109.73</v>
      </c>
      <c r="E848" s="4">
        <v>1430133.5</v>
      </c>
      <c r="F848" s="4">
        <v>4997525.33</v>
      </c>
      <c r="H848" s="3"/>
      <c r="I848" s="5" t="s">
        <v>480</v>
      </c>
      <c r="J848" s="3"/>
      <c r="K848" s="3"/>
      <c r="L848" s="3"/>
      <c r="M848" s="3"/>
      <c r="N848" s="3"/>
      <c r="O848" s="3" t="str">
        <f t="shared" si="25"/>
        <v>PO 7531099.68109176,109730</v>
      </c>
      <c r="P848" s="3" t="s">
        <v>2375</v>
      </c>
      <c r="Q848" s="3"/>
    </row>
    <row r="849" outlineLevel="2" spans="1:17">
      <c r="A849" s="3" t="s">
        <v>1485</v>
      </c>
      <c r="B849" s="3">
        <v>19051</v>
      </c>
      <c r="C849" s="4">
        <v>38.4161401498821</v>
      </c>
      <c r="D849" s="4">
        <v>110.16</v>
      </c>
      <c r="E849" s="4">
        <v>1430126.96</v>
      </c>
      <c r="F849" s="4">
        <v>4997528.62</v>
      </c>
      <c r="H849" s="3"/>
      <c r="I849" s="5" t="s">
        <v>480</v>
      </c>
      <c r="J849" s="3"/>
      <c r="K849" s="3"/>
      <c r="L849" s="3"/>
      <c r="M849" s="3"/>
      <c r="N849" s="3"/>
      <c r="O849" s="3" t="str">
        <f t="shared" si="25"/>
        <v>PO 7538416.14014988,110160</v>
      </c>
      <c r="P849" s="3" t="s">
        <v>2376</v>
      </c>
      <c r="Q849" s="3"/>
    </row>
    <row r="850" outlineLevel="2" spans="1:17">
      <c r="A850" s="3" t="s">
        <v>1485</v>
      </c>
      <c r="B850" s="3">
        <v>19052</v>
      </c>
      <c r="C850" s="4">
        <v>39.7651357853255</v>
      </c>
      <c r="D850" s="4">
        <v>110.24</v>
      </c>
      <c r="E850" s="4">
        <v>1430125.67</v>
      </c>
      <c r="F850" s="4">
        <v>4997529.07</v>
      </c>
      <c r="H850" s="3"/>
      <c r="I850" s="5" t="s">
        <v>480</v>
      </c>
      <c r="J850" s="3"/>
      <c r="K850" s="3"/>
      <c r="L850" s="3"/>
      <c r="M850" s="3"/>
      <c r="N850" s="3"/>
      <c r="O850" s="3" t="str">
        <f t="shared" si="25"/>
        <v>PO 7539765.13578533,110240</v>
      </c>
      <c r="P850" s="3" t="s">
        <v>2377</v>
      </c>
      <c r="Q850" s="3"/>
    </row>
    <row r="851" outlineLevel="2" spans="1:17">
      <c r="A851" s="3" t="s">
        <v>1485</v>
      </c>
      <c r="B851" s="3">
        <v>19053</v>
      </c>
      <c r="C851" s="4">
        <v>41.0763075751223</v>
      </c>
      <c r="D851" s="4">
        <v>110.47</v>
      </c>
      <c r="E851" s="4">
        <v>1430124.44</v>
      </c>
      <c r="F851" s="4">
        <v>4997529.55</v>
      </c>
      <c r="H851" s="3"/>
      <c r="I851" s="5" t="s">
        <v>480</v>
      </c>
      <c r="J851" s="3"/>
      <c r="K851" s="3"/>
      <c r="L851" s="3"/>
      <c r="M851" s="3"/>
      <c r="N851" s="3"/>
      <c r="O851" s="3" t="str">
        <f t="shared" si="25"/>
        <v>PO 7541076.30757512,110470</v>
      </c>
      <c r="P851" s="3" t="s">
        <v>2378</v>
      </c>
      <c r="Q851" s="3"/>
    </row>
    <row r="852" outlineLevel="2" spans="1:17">
      <c r="A852" s="3" t="s">
        <v>1485</v>
      </c>
      <c r="B852" s="3">
        <v>19054</v>
      </c>
      <c r="C852" s="4">
        <v>43.2335416548075</v>
      </c>
      <c r="D852" s="4">
        <v>110.649</v>
      </c>
      <c r="E852" s="4">
        <v>1430122.7</v>
      </c>
      <c r="F852" s="4">
        <v>4997530.87</v>
      </c>
      <c r="H852" s="3"/>
      <c r="I852" s="5" t="s">
        <v>480</v>
      </c>
      <c r="J852" s="3"/>
      <c r="K852" s="3"/>
      <c r="L852" s="3"/>
      <c r="M852" s="3"/>
      <c r="N852" s="3"/>
      <c r="O852" s="3" t="str">
        <f t="shared" si="25"/>
        <v>PO 7543233.54165481,110649</v>
      </c>
      <c r="P852" s="3" t="s">
        <v>2379</v>
      </c>
      <c r="Q852" s="3"/>
    </row>
    <row r="853" outlineLevel="2" spans="1:17">
      <c r="A853" s="3" t="s">
        <v>1485</v>
      </c>
      <c r="B853" s="3">
        <v>19055</v>
      </c>
      <c r="C853" s="4">
        <v>45.3966889102361</v>
      </c>
      <c r="D853" s="4">
        <v>110.769</v>
      </c>
      <c r="E853" s="4">
        <v>1430120.76</v>
      </c>
      <c r="F853" s="4">
        <v>4997531.83</v>
      </c>
      <c r="H853" s="3"/>
      <c r="I853" s="5" t="s">
        <v>480</v>
      </c>
      <c r="J853" s="3"/>
      <c r="K853" s="3"/>
      <c r="L853" s="3"/>
      <c r="M853" s="3"/>
      <c r="N853" s="3"/>
      <c r="O853" s="3" t="str">
        <f t="shared" si="25"/>
        <v>PO 7545396.68891024,110769</v>
      </c>
      <c r="P853" s="3" t="s">
        <v>2380</v>
      </c>
      <c r="Q853" s="3"/>
    </row>
    <row r="854" outlineLevel="2" spans="1:17">
      <c r="A854" s="3" t="s">
        <v>1485</v>
      </c>
      <c r="B854" s="3">
        <v>19056</v>
      </c>
      <c r="C854" s="4">
        <v>47.6124717278079</v>
      </c>
      <c r="D854" s="4">
        <v>110.979</v>
      </c>
      <c r="E854" s="4">
        <v>1430118.89</v>
      </c>
      <c r="F854" s="4">
        <v>4997533.03</v>
      </c>
      <c r="H854" s="3"/>
      <c r="I854" s="5" t="s">
        <v>480</v>
      </c>
      <c r="J854" s="3"/>
      <c r="K854" s="3"/>
      <c r="L854" s="3"/>
      <c r="M854" s="3"/>
      <c r="N854" s="3"/>
      <c r="O854" s="3" t="str">
        <f t="shared" si="25"/>
        <v>PO 7547612.47172781,110979</v>
      </c>
      <c r="P854" s="3" t="s">
        <v>2381</v>
      </c>
      <c r="Q854" s="3"/>
    </row>
    <row r="855" outlineLevel="2" spans="1:17">
      <c r="A855" s="3" t="s">
        <v>1485</v>
      </c>
      <c r="B855" s="3">
        <v>19057</v>
      </c>
      <c r="C855" s="4">
        <v>48.4248273514203</v>
      </c>
      <c r="D855" s="4">
        <v>111.149</v>
      </c>
      <c r="E855" s="4">
        <v>1430118.08</v>
      </c>
      <c r="F855" s="4">
        <v>4997533.24</v>
      </c>
      <c r="H855" s="3"/>
      <c r="I855" s="5" t="s">
        <v>1525</v>
      </c>
      <c r="J855" s="3"/>
      <c r="K855" s="3"/>
      <c r="L855" s="3"/>
      <c r="M855" s="3"/>
      <c r="N855" s="3"/>
      <c r="O855" s="3" t="str">
        <f t="shared" si="25"/>
        <v>PO 7548424.82735142,111149</v>
      </c>
      <c r="P855" s="3" t="s">
        <v>2382</v>
      </c>
      <c r="Q855" s="3"/>
    </row>
    <row r="856" outlineLevel="2" spans="1:17">
      <c r="A856" s="3" t="s">
        <v>1485</v>
      </c>
      <c r="B856" s="3">
        <v>19058</v>
      </c>
      <c r="C856" s="4">
        <v>48.8779418963755</v>
      </c>
      <c r="D856" s="4">
        <v>111.169</v>
      </c>
      <c r="E856" s="4">
        <v>1430117.7</v>
      </c>
      <c r="F856" s="4">
        <v>4997533.49</v>
      </c>
      <c r="H856" s="3"/>
      <c r="I856" s="5" t="s">
        <v>242</v>
      </c>
      <c r="J856" s="3"/>
      <c r="K856" s="3"/>
      <c r="L856" s="3"/>
      <c r="M856" s="3"/>
      <c r="N856" s="3"/>
      <c r="O856" s="3" t="str">
        <f t="shared" si="25"/>
        <v>PO 7548877.94189638,111169</v>
      </c>
      <c r="P856" s="3" t="s">
        <v>2383</v>
      </c>
      <c r="Q856" s="3"/>
    </row>
    <row r="857" outlineLevel="2" spans="1:17">
      <c r="A857" s="3" t="s">
        <v>1485</v>
      </c>
      <c r="B857" s="3">
        <v>19059</v>
      </c>
      <c r="C857" s="4">
        <v>50.1222104860334</v>
      </c>
      <c r="D857" s="4">
        <v>112.649</v>
      </c>
      <c r="E857" s="4">
        <v>1430116.54</v>
      </c>
      <c r="F857" s="4">
        <v>4997533.96</v>
      </c>
      <c r="H857" s="3"/>
      <c r="I857" s="5" t="s">
        <v>983</v>
      </c>
      <c r="J857" s="3"/>
      <c r="K857" s="3"/>
      <c r="L857" s="3"/>
      <c r="M857" s="3"/>
      <c r="N857" s="3"/>
      <c r="O857" s="3" t="str">
        <f t="shared" si="25"/>
        <v>PO 7550122.21048603,112649</v>
      </c>
      <c r="P857" s="3" t="s">
        <v>2384</v>
      </c>
      <c r="Q857" s="3"/>
    </row>
    <row r="858" outlineLevel="2" spans="1:17">
      <c r="A858" s="3" t="s">
        <v>1485</v>
      </c>
      <c r="B858" s="3">
        <v>19060</v>
      </c>
      <c r="C858" s="4">
        <v>53.2383042931031</v>
      </c>
      <c r="D858" s="4">
        <v>112.479</v>
      </c>
      <c r="E858" s="4">
        <v>1430113.83</v>
      </c>
      <c r="F858" s="4">
        <v>4997535.5</v>
      </c>
      <c r="H858" s="3"/>
      <c r="I858" s="5" t="s">
        <v>983</v>
      </c>
      <c r="J858" s="3"/>
      <c r="K858" s="3"/>
      <c r="L858" s="3"/>
      <c r="M858" s="3"/>
      <c r="N858" s="3"/>
      <c r="O858" s="3" t="str">
        <f t="shared" si="25"/>
        <v>PO 7553238.3042931,112479</v>
      </c>
      <c r="P858" s="3" t="s">
        <v>2385</v>
      </c>
      <c r="Q858" s="3"/>
    </row>
    <row r="859" outlineLevel="2" spans="1:17">
      <c r="A859" s="3" t="s">
        <v>1485</v>
      </c>
      <c r="B859" s="3">
        <v>19061</v>
      </c>
      <c r="C859" s="4">
        <v>55.4260307438949</v>
      </c>
      <c r="D859" s="4">
        <v>113.569</v>
      </c>
      <c r="E859" s="4">
        <v>1430111.97</v>
      </c>
      <c r="F859" s="4">
        <v>4997536.66</v>
      </c>
      <c r="H859" s="3"/>
      <c r="I859" s="5" t="s">
        <v>983</v>
      </c>
      <c r="J859" s="3"/>
      <c r="K859" s="3"/>
      <c r="L859" s="3"/>
      <c r="M859" s="3"/>
      <c r="N859" s="3"/>
      <c r="O859" s="3" t="str">
        <f t="shared" si="25"/>
        <v>PO 7555426.0307439,113569</v>
      </c>
      <c r="P859" s="3" t="s">
        <v>2386</v>
      </c>
      <c r="Q859" s="3"/>
    </row>
    <row r="860" outlineLevel="2" spans="1:17">
      <c r="A860" s="3" t="s">
        <v>1485</v>
      </c>
      <c r="B860" s="3">
        <v>19062</v>
      </c>
      <c r="C860" s="4">
        <v>55.9495753694319</v>
      </c>
      <c r="D860" s="4">
        <v>113.399</v>
      </c>
      <c r="E860" s="4">
        <v>1430111.51</v>
      </c>
      <c r="F860" s="4">
        <v>4997536.91</v>
      </c>
      <c r="H860" s="3"/>
      <c r="I860" s="5" t="s">
        <v>983</v>
      </c>
      <c r="J860" s="3"/>
      <c r="K860" s="3"/>
      <c r="L860" s="3"/>
      <c r="M860" s="3"/>
      <c r="N860" s="3"/>
      <c r="O860" s="3" t="str">
        <f t="shared" si="25"/>
        <v>PO 7555949.57536943,113399</v>
      </c>
      <c r="P860" s="3" t="s">
        <v>2387</v>
      </c>
      <c r="Q860" s="3"/>
    </row>
    <row r="861" outlineLevel="2" spans="1:17">
      <c r="A861" s="3" t="s">
        <v>1485</v>
      </c>
      <c r="B861" s="3">
        <v>19063</v>
      </c>
      <c r="C861" s="4">
        <v>56.3316080367069</v>
      </c>
      <c r="D861" s="4">
        <v>113.939</v>
      </c>
      <c r="E861" s="4">
        <v>1430111.06</v>
      </c>
      <c r="F861" s="4">
        <v>4997536.88</v>
      </c>
      <c r="H861" s="3"/>
      <c r="I861" s="5" t="s">
        <v>536</v>
      </c>
      <c r="J861" s="3"/>
      <c r="K861" s="3"/>
      <c r="L861" s="3"/>
      <c r="M861" s="3"/>
      <c r="N861" s="3"/>
      <c r="O861" s="3" t="str">
        <f t="shared" si="25"/>
        <v>PO 7556331.60803671,113939</v>
      </c>
      <c r="P861" s="3" t="s">
        <v>2388</v>
      </c>
      <c r="Q861" s="3"/>
    </row>
    <row r="862" outlineLevel="2" spans="1:17">
      <c r="A862" s="3" t="s">
        <v>1485</v>
      </c>
      <c r="B862" s="3">
        <v>19064</v>
      </c>
      <c r="C862" s="4">
        <v>57.6053037837513</v>
      </c>
      <c r="D862" s="4">
        <v>113.979</v>
      </c>
      <c r="E862" s="4">
        <v>1430110.12</v>
      </c>
      <c r="F862" s="4">
        <v>4997537.82</v>
      </c>
      <c r="H862" s="3"/>
      <c r="I862" s="5" t="s">
        <v>1533</v>
      </c>
      <c r="J862" s="3"/>
      <c r="K862" s="3"/>
      <c r="L862" s="3"/>
      <c r="M862" s="3"/>
      <c r="N862" s="3"/>
      <c r="O862" s="3" t="str">
        <f t="shared" si="25"/>
        <v>PO 7557605.30378375,113979</v>
      </c>
      <c r="P862" s="3" t="s">
        <v>2389</v>
      </c>
      <c r="Q862" s="3"/>
    </row>
    <row r="863" outlineLevel="1" spans="1:17">
      <c r="A863" s="3">
        <f>SUBTOTAL(3,A830:A862)</f>
        <v>33</v>
      </c>
      <c r="B863" s="3"/>
      <c r="C863" s="4"/>
      <c r="D863" s="4"/>
      <c r="E863" s="4"/>
      <c r="F863" s="4"/>
      <c r="H863" s="3"/>
      <c r="I863" s="5"/>
      <c r="J863" s="3"/>
      <c r="K863" s="3"/>
      <c r="L863" s="3"/>
      <c r="M863" s="3"/>
      <c r="N863" s="3"/>
      <c r="O863" s="3"/>
      <c r="P863" s="3"/>
      <c r="Q863" s="3">
        <f>SUBTOTAL(3,Q830:Q862)</f>
        <v>0</v>
      </c>
    </row>
    <row r="864" outlineLevel="2" spans="1:17">
      <c r="A864" s="3" t="s">
        <v>1489</v>
      </c>
      <c r="B864" s="3">
        <v>20018</v>
      </c>
      <c r="C864" s="4">
        <v>-0.267619132256892</v>
      </c>
      <c r="D864" s="4">
        <v>114.623</v>
      </c>
      <c r="E864" s="4">
        <v>1430186.47</v>
      </c>
      <c r="F864" s="4">
        <v>4997181.57</v>
      </c>
      <c r="H864" s="3"/>
      <c r="I864" s="5" t="s">
        <v>1559</v>
      </c>
      <c r="J864" s="3"/>
      <c r="K864" s="3"/>
      <c r="L864" s="3"/>
      <c r="M864" s="3"/>
      <c r="N864" s="3"/>
      <c r="O864" s="3" t="str">
        <f>CONCATENATE("PO ",(C864)*1000+8000000,",",D864*1000)</f>
        <v>PO 7999732.38086774,114623</v>
      </c>
      <c r="P864" s="3" t="s">
        <v>2390</v>
      </c>
      <c r="Q864" s="3"/>
    </row>
    <row r="865" outlineLevel="2" spans="1:17">
      <c r="A865" s="3" t="s">
        <v>1489</v>
      </c>
      <c r="B865" s="3">
        <v>20019</v>
      </c>
      <c r="C865" s="4">
        <v>4.15860794022316</v>
      </c>
      <c r="D865" s="4">
        <v>113.113</v>
      </c>
      <c r="E865" s="4">
        <v>1430182.19</v>
      </c>
      <c r="F865" s="4">
        <v>4997182.61</v>
      </c>
      <c r="H865" s="3"/>
      <c r="I865" s="5" t="s">
        <v>1327</v>
      </c>
      <c r="J865" s="3"/>
      <c r="K865" s="3"/>
      <c r="L865" s="3"/>
      <c r="M865" s="3"/>
      <c r="N865" s="3"/>
      <c r="O865" s="3" t="str">
        <f t="shared" ref="O865:O884" si="26">CONCATENATE("PO ",(C865)*1000+8000000,",",D865*1000)</f>
        <v>PO 8004158.60794022,113113</v>
      </c>
      <c r="P865" s="3" t="s">
        <v>2391</v>
      </c>
      <c r="Q865" s="3"/>
    </row>
    <row r="866" outlineLevel="2" spans="1:17">
      <c r="A866" s="3" t="s">
        <v>1489</v>
      </c>
      <c r="B866" s="3">
        <v>20020</v>
      </c>
      <c r="C866" s="4">
        <v>12.5438829712515</v>
      </c>
      <c r="D866" s="4">
        <v>112.262</v>
      </c>
      <c r="E866" s="4">
        <v>1430174.06</v>
      </c>
      <c r="F866" s="4">
        <v>4997184.67</v>
      </c>
      <c r="H866" s="3"/>
      <c r="I866" s="5" t="s">
        <v>1327</v>
      </c>
      <c r="J866" s="3"/>
      <c r="K866" s="3"/>
      <c r="L866" s="3"/>
      <c r="M866" s="3"/>
      <c r="N866" s="3"/>
      <c r="O866" s="3" t="str">
        <f t="shared" si="26"/>
        <v>PO 8012543.88297125,112262</v>
      </c>
      <c r="P866" s="3" t="s">
        <v>2392</v>
      </c>
      <c r="Q866" s="3"/>
    </row>
    <row r="867" outlineLevel="2" spans="1:17">
      <c r="A867" s="3" t="s">
        <v>1489</v>
      </c>
      <c r="B867" s="3">
        <v>20021</v>
      </c>
      <c r="C867" s="4">
        <v>21.5125010165915</v>
      </c>
      <c r="D867" s="4">
        <v>112.572</v>
      </c>
      <c r="E867" s="4">
        <v>1430165.37</v>
      </c>
      <c r="F867" s="4">
        <v>4997186.89</v>
      </c>
      <c r="H867" s="3"/>
      <c r="I867" s="5" t="s">
        <v>1327</v>
      </c>
      <c r="J867" s="3"/>
      <c r="K867" s="3"/>
      <c r="L867" s="3"/>
      <c r="M867" s="3"/>
      <c r="N867" s="3"/>
      <c r="O867" s="3" t="str">
        <f t="shared" si="26"/>
        <v>PO 8021512.50101659,112572</v>
      </c>
      <c r="P867" s="3" t="s">
        <v>2393</v>
      </c>
      <c r="Q867" s="3"/>
    </row>
    <row r="868" outlineLevel="2" spans="1:17">
      <c r="A868" s="3" t="s">
        <v>1489</v>
      </c>
      <c r="B868" s="3">
        <v>20022</v>
      </c>
      <c r="C868" s="4">
        <v>28.5120862090059</v>
      </c>
      <c r="D868" s="4">
        <v>112.821</v>
      </c>
      <c r="E868" s="4">
        <v>1430158.61</v>
      </c>
      <c r="F868" s="4">
        <v>4997188.71</v>
      </c>
      <c r="H868" s="3"/>
      <c r="I868" s="5" t="s">
        <v>536</v>
      </c>
      <c r="J868" s="3"/>
      <c r="K868" s="3"/>
      <c r="L868" s="3"/>
      <c r="M868" s="3"/>
      <c r="N868" s="3"/>
      <c r="O868" s="3" t="str">
        <f t="shared" si="26"/>
        <v>PO 8028512.08620901,112821</v>
      </c>
      <c r="P868" s="3" t="s">
        <v>2394</v>
      </c>
      <c r="Q868" s="3"/>
    </row>
    <row r="869" outlineLevel="2" spans="1:17">
      <c r="A869" s="3" t="s">
        <v>1489</v>
      </c>
      <c r="B869" s="3">
        <v>20038</v>
      </c>
      <c r="C869" s="4">
        <v>34.1705288224288</v>
      </c>
      <c r="D869" s="4">
        <v>110.581</v>
      </c>
      <c r="E869" s="4">
        <v>1430153.13</v>
      </c>
      <c r="F869" s="4">
        <v>4997190.12</v>
      </c>
      <c r="H869" s="3"/>
      <c r="I869" s="5" t="s">
        <v>1525</v>
      </c>
      <c r="J869" s="3"/>
      <c r="K869" s="3"/>
      <c r="L869" s="3"/>
      <c r="M869" s="3"/>
      <c r="N869" s="3"/>
      <c r="O869" s="3" t="str">
        <f t="shared" si="26"/>
        <v>PO 8034170.52882243,110581</v>
      </c>
      <c r="P869" s="3" t="s">
        <v>2395</v>
      </c>
      <c r="Q869" s="3"/>
    </row>
    <row r="870" outlineLevel="2" spans="1:17">
      <c r="A870" s="3" t="s">
        <v>1489</v>
      </c>
      <c r="B870" s="3">
        <v>20037</v>
      </c>
      <c r="C870" s="4">
        <v>36.9532163685875</v>
      </c>
      <c r="D870" s="4">
        <v>112.341</v>
      </c>
      <c r="E870" s="4">
        <v>1430150.34</v>
      </c>
      <c r="F870" s="4">
        <v>4997190.43</v>
      </c>
      <c r="H870" s="3"/>
      <c r="I870" s="5" t="s">
        <v>1327</v>
      </c>
      <c r="J870" s="3"/>
      <c r="K870" s="3"/>
      <c r="L870" s="3"/>
      <c r="M870" s="3"/>
      <c r="N870" s="3"/>
      <c r="O870" s="3" t="str">
        <f t="shared" si="26"/>
        <v>PO 8036953.21636859,112341</v>
      </c>
      <c r="P870" s="3" t="s">
        <v>2396</v>
      </c>
      <c r="Q870" s="3"/>
    </row>
    <row r="871" outlineLevel="2" spans="1:17">
      <c r="A871" s="3" t="s">
        <v>1489</v>
      </c>
      <c r="B871" s="3">
        <v>20036</v>
      </c>
      <c r="C871" s="4">
        <v>40.5078691120841</v>
      </c>
      <c r="D871" s="4">
        <v>109.981</v>
      </c>
      <c r="E871" s="4">
        <v>1430146.67</v>
      </c>
      <c r="F871" s="4">
        <v>4997190.33</v>
      </c>
      <c r="H871" s="3"/>
      <c r="I871" s="5" t="s">
        <v>1327</v>
      </c>
      <c r="J871" s="3"/>
      <c r="K871" s="3"/>
      <c r="L871" s="3"/>
      <c r="M871" s="3"/>
      <c r="N871" s="3"/>
      <c r="O871" s="3" t="str">
        <f t="shared" si="26"/>
        <v>PO 8040507.86911208,109981</v>
      </c>
      <c r="P871" s="3" t="s">
        <v>2397</v>
      </c>
      <c r="Q871" s="3"/>
    </row>
    <row r="872" outlineLevel="2" spans="1:17">
      <c r="A872" s="3" t="s">
        <v>1489</v>
      </c>
      <c r="B872" s="3">
        <v>20024</v>
      </c>
      <c r="C872" s="4">
        <v>42.7048198685061</v>
      </c>
      <c r="D872" s="4">
        <v>109.311</v>
      </c>
      <c r="E872" s="4">
        <v>1430144.4</v>
      </c>
      <c r="F872" s="4">
        <v>4997190.21</v>
      </c>
      <c r="H872" s="3"/>
      <c r="I872" s="5" t="s">
        <v>1327</v>
      </c>
      <c r="J872" s="4"/>
      <c r="K872" s="3"/>
      <c r="L872" s="3"/>
      <c r="M872" s="3"/>
      <c r="N872" s="3"/>
      <c r="O872" s="3" t="str">
        <f t="shared" si="26"/>
        <v>PO 8042704.81986851,109311</v>
      </c>
      <c r="P872" s="3" t="s">
        <v>2398</v>
      </c>
      <c r="Q872" s="3"/>
    </row>
    <row r="873" outlineLevel="2" spans="1:17">
      <c r="A873" s="3" t="s">
        <v>1489</v>
      </c>
      <c r="B873" s="3">
        <v>20023</v>
      </c>
      <c r="C873" s="4">
        <v>42.7176525572099</v>
      </c>
      <c r="D873" s="4">
        <v>110.071</v>
      </c>
      <c r="E873" s="4">
        <v>1430144.43</v>
      </c>
      <c r="F873" s="4">
        <v>4997190.42</v>
      </c>
      <c r="H873" s="3"/>
      <c r="I873" s="5" t="s">
        <v>1327</v>
      </c>
      <c r="J873" s="3"/>
      <c r="K873" s="3"/>
      <c r="L873" s="3"/>
      <c r="M873" s="3"/>
      <c r="N873" s="3"/>
      <c r="O873" s="3" t="str">
        <f t="shared" si="26"/>
        <v>PO 8042717.65255721,110071</v>
      </c>
      <c r="P873" s="3" t="s">
        <v>2399</v>
      </c>
      <c r="Q873" s="3"/>
    </row>
    <row r="874" outlineLevel="2" spans="1:17">
      <c r="A874" s="3" t="s">
        <v>1489</v>
      </c>
      <c r="B874" s="3">
        <v>20025</v>
      </c>
      <c r="C874" s="4">
        <v>42.9273351141648</v>
      </c>
      <c r="D874" s="4">
        <v>110.581</v>
      </c>
      <c r="E874" s="4">
        <v>1430144.22</v>
      </c>
      <c r="F874" s="4">
        <v>4997190.44</v>
      </c>
      <c r="H874" s="3"/>
      <c r="I874" s="5" t="s">
        <v>1562</v>
      </c>
      <c r="J874" s="3"/>
      <c r="K874" s="3"/>
      <c r="L874" s="3"/>
      <c r="M874" s="3"/>
      <c r="N874" s="3"/>
      <c r="O874" s="3" t="str">
        <f t="shared" si="26"/>
        <v>PO 8042927.33511417,110581</v>
      </c>
      <c r="P874" s="3" t="s">
        <v>2400</v>
      </c>
      <c r="Q874" s="3"/>
    </row>
    <row r="875" outlineLevel="2" spans="1:17">
      <c r="A875" s="3" t="s">
        <v>1489</v>
      </c>
      <c r="B875" s="3">
        <v>20026</v>
      </c>
      <c r="C875" s="4">
        <v>44.6600602327974</v>
      </c>
      <c r="D875" s="4">
        <v>110.811</v>
      </c>
      <c r="E875" s="4">
        <v>1430142.48</v>
      </c>
      <c r="F875" s="4">
        <v>4997190.58</v>
      </c>
      <c r="H875" s="3"/>
      <c r="I875" s="5" t="s">
        <v>1327</v>
      </c>
      <c r="J875" s="4"/>
      <c r="K875" s="3"/>
      <c r="L875" s="3"/>
      <c r="M875" s="3"/>
      <c r="N875" s="3"/>
      <c r="O875" s="3" t="str">
        <f t="shared" si="26"/>
        <v>PO 8044660.0602328,110811</v>
      </c>
      <c r="P875" s="3" t="s">
        <v>2401</v>
      </c>
      <c r="Q875" s="3"/>
    </row>
    <row r="876" outlineLevel="2" spans="1:17">
      <c r="A876" s="3" t="s">
        <v>1489</v>
      </c>
      <c r="B876" s="3">
        <v>20027</v>
      </c>
      <c r="C876" s="4">
        <v>44.7194262037118</v>
      </c>
      <c r="D876" s="4">
        <v>109.931</v>
      </c>
      <c r="E876" s="4">
        <v>1430142.5</v>
      </c>
      <c r="F876" s="4">
        <v>4997190.97</v>
      </c>
      <c r="H876" s="3"/>
      <c r="I876" s="5" t="s">
        <v>1327</v>
      </c>
      <c r="J876" s="3"/>
      <c r="K876" s="3"/>
      <c r="L876" s="3"/>
      <c r="M876" s="3"/>
      <c r="N876" s="3"/>
      <c r="O876" s="3" t="str">
        <f t="shared" si="26"/>
        <v>PO 8044719.42620371,109931</v>
      </c>
      <c r="P876" s="3" t="s">
        <v>2402</v>
      </c>
      <c r="Q876" s="3"/>
    </row>
    <row r="877" outlineLevel="2" spans="1:17">
      <c r="A877" s="3" t="s">
        <v>1489</v>
      </c>
      <c r="B877" s="3">
        <v>20028</v>
      </c>
      <c r="C877" s="4">
        <v>47.5750194954152</v>
      </c>
      <c r="D877" s="4">
        <v>109.77</v>
      </c>
      <c r="E877" s="4">
        <v>1430139.81</v>
      </c>
      <c r="F877" s="4">
        <v>4997192.04</v>
      </c>
      <c r="H877" s="3"/>
      <c r="I877" s="5" t="s">
        <v>1327</v>
      </c>
      <c r="J877" s="3"/>
      <c r="K877" s="3"/>
      <c r="L877" s="3"/>
      <c r="M877" s="3"/>
      <c r="N877" s="3"/>
      <c r="O877" s="3" t="str">
        <f t="shared" si="26"/>
        <v>PO 8047575.01949542,109770</v>
      </c>
      <c r="P877" s="3" t="s">
        <v>2403</v>
      </c>
      <c r="Q877" s="3"/>
    </row>
    <row r="878" outlineLevel="2" spans="1:17">
      <c r="A878" s="3" t="s">
        <v>1489</v>
      </c>
      <c r="B878" s="3">
        <v>20029</v>
      </c>
      <c r="C878" s="4">
        <v>52.3176895513438</v>
      </c>
      <c r="D878" s="4">
        <v>111.37</v>
      </c>
      <c r="E878" s="4">
        <v>1430135.57</v>
      </c>
      <c r="F878" s="4">
        <v>4997194.7</v>
      </c>
      <c r="H878" s="3"/>
      <c r="I878" s="5" t="s">
        <v>1491</v>
      </c>
      <c r="J878" s="3"/>
      <c r="K878" s="3"/>
      <c r="L878" s="3"/>
      <c r="M878" s="3"/>
      <c r="N878" s="3"/>
      <c r="O878" s="3" t="str">
        <f t="shared" si="26"/>
        <v>PO 8052317.68955134,111370</v>
      </c>
      <c r="P878" s="3" t="s">
        <v>2404</v>
      </c>
      <c r="Q878" s="3"/>
    </row>
    <row r="879" outlineLevel="2" spans="1:17">
      <c r="A879" s="3" t="s">
        <v>1489</v>
      </c>
      <c r="B879" s="3">
        <v>20030</v>
      </c>
      <c r="C879" s="4">
        <v>54.5433517487004</v>
      </c>
      <c r="D879" s="4">
        <v>110.581</v>
      </c>
      <c r="E879" s="4">
        <v>1430133.34</v>
      </c>
      <c r="F879" s="4">
        <v>4997194.96</v>
      </c>
      <c r="H879" s="3"/>
      <c r="I879" s="5" t="s">
        <v>1563</v>
      </c>
      <c r="J879" s="3"/>
      <c r="K879" s="3"/>
      <c r="L879" s="3"/>
      <c r="M879" s="3"/>
      <c r="N879" s="3"/>
      <c r="O879" s="3" t="str">
        <f t="shared" si="26"/>
        <v>PO 8054543.3517487,110581</v>
      </c>
      <c r="P879" s="3" t="s">
        <v>2405</v>
      </c>
      <c r="Q879" s="3"/>
    </row>
    <row r="880" outlineLevel="2" spans="1:17">
      <c r="A880" s="3" t="s">
        <v>1489</v>
      </c>
      <c r="B880" s="3">
        <v>20032</v>
      </c>
      <c r="C880" s="4">
        <v>57.7892579982737</v>
      </c>
      <c r="D880" s="4">
        <v>112.07</v>
      </c>
      <c r="E880" s="4">
        <v>1430130</v>
      </c>
      <c r="F880" s="4">
        <v>4997194.96</v>
      </c>
      <c r="H880" s="3"/>
      <c r="I880" s="5" t="s">
        <v>1334</v>
      </c>
      <c r="J880" s="3"/>
      <c r="K880" s="3"/>
      <c r="L880" s="3"/>
      <c r="M880" s="3"/>
      <c r="N880" s="3"/>
      <c r="O880" s="3" t="str">
        <f t="shared" si="26"/>
        <v>PO 8057789.25799827,112070</v>
      </c>
      <c r="P880" s="3" t="s">
        <v>2406</v>
      </c>
      <c r="Q880" s="3"/>
    </row>
    <row r="881" outlineLevel="2" spans="1:17">
      <c r="A881" s="3" t="s">
        <v>1489</v>
      </c>
      <c r="B881" s="3">
        <v>20031</v>
      </c>
      <c r="C881" s="4">
        <v>57.9902434896821</v>
      </c>
      <c r="D881" s="4">
        <v>112.11</v>
      </c>
      <c r="E881" s="4">
        <v>1430129.81</v>
      </c>
      <c r="F881" s="4">
        <v>4997195.03</v>
      </c>
      <c r="H881" s="3"/>
      <c r="I881" s="5" t="s">
        <v>1334</v>
      </c>
      <c r="J881" s="3"/>
      <c r="K881" s="3"/>
      <c r="L881" s="3"/>
      <c r="M881" s="3"/>
      <c r="N881" s="3"/>
      <c r="O881" s="3" t="str">
        <f t="shared" si="26"/>
        <v>PO 8057990.24348968,112110</v>
      </c>
      <c r="P881" s="3" t="s">
        <v>2407</v>
      </c>
      <c r="Q881" s="3"/>
    </row>
    <row r="882" outlineLevel="2" spans="1:17">
      <c r="A882" s="3" t="s">
        <v>1489</v>
      </c>
      <c r="B882" s="3">
        <v>20033</v>
      </c>
      <c r="C882" s="4">
        <v>67.2406177840523</v>
      </c>
      <c r="D882" s="4">
        <v>113.059</v>
      </c>
      <c r="E882" s="4">
        <v>1430120.82</v>
      </c>
      <c r="F882" s="4">
        <v>4997197.21</v>
      </c>
      <c r="H882" s="3"/>
      <c r="I882" s="5" t="s">
        <v>1327</v>
      </c>
      <c r="J882" s="3"/>
      <c r="K882" s="3"/>
      <c r="L882" s="3"/>
      <c r="M882" s="3"/>
      <c r="N882" s="3"/>
      <c r="O882" s="3" t="str">
        <f t="shared" si="26"/>
        <v>PO 8067240.61778405,113059</v>
      </c>
      <c r="P882" s="3" t="s">
        <v>2408</v>
      </c>
      <c r="Q882" s="3"/>
    </row>
    <row r="883" outlineLevel="2" spans="1:17">
      <c r="A883" s="3" t="s">
        <v>1489</v>
      </c>
      <c r="B883" s="3">
        <v>20034</v>
      </c>
      <c r="C883" s="4">
        <v>78.7053132894875</v>
      </c>
      <c r="D883" s="4">
        <v>113.289</v>
      </c>
      <c r="E883" s="4">
        <v>1430109.68</v>
      </c>
      <c r="F883" s="4">
        <v>4997199.92</v>
      </c>
      <c r="H883" s="3"/>
      <c r="I883" s="5" t="s">
        <v>1327</v>
      </c>
      <c r="J883" s="3"/>
      <c r="K883" s="3"/>
      <c r="L883" s="3"/>
      <c r="M883" s="3"/>
      <c r="N883" s="3"/>
      <c r="O883" s="3" t="str">
        <f t="shared" si="26"/>
        <v>PO 8078705.31328949,113289</v>
      </c>
      <c r="P883" s="3" t="s">
        <v>2409</v>
      </c>
      <c r="Q883" s="3"/>
    </row>
    <row r="884" outlineLevel="2" spans="1:17">
      <c r="A884" s="3" t="s">
        <v>1489</v>
      </c>
      <c r="B884" s="3">
        <v>20035</v>
      </c>
      <c r="C884" s="4">
        <v>81.3365926259524</v>
      </c>
      <c r="D884" s="4">
        <v>113.389</v>
      </c>
      <c r="E884" s="4">
        <v>1430107.29</v>
      </c>
      <c r="F884" s="4">
        <v>4997201.23</v>
      </c>
      <c r="H884" s="3"/>
      <c r="I884" s="5" t="s">
        <v>1327</v>
      </c>
      <c r="J884" s="3"/>
      <c r="K884" s="3"/>
      <c r="L884" s="3"/>
      <c r="M884" s="3"/>
      <c r="N884" s="3"/>
      <c r="O884" s="3" t="str">
        <f t="shared" si="26"/>
        <v>PO 8081336.59262595,113389</v>
      </c>
      <c r="P884" s="3" t="s">
        <v>2410</v>
      </c>
      <c r="Q884" s="3"/>
    </row>
    <row r="885" outlineLevel="1" spans="1:17">
      <c r="A885" s="3">
        <f>SUBTOTAL(3,A864:A884)</f>
        <v>21</v>
      </c>
      <c r="B885" s="3"/>
      <c r="C885" s="4"/>
      <c r="D885" s="4"/>
      <c r="E885" s="4"/>
      <c r="F885" s="4"/>
      <c r="H885" s="3"/>
      <c r="I885" s="5"/>
      <c r="J885" s="3"/>
      <c r="K885" s="3"/>
      <c r="L885" s="3"/>
      <c r="M885" s="3"/>
      <c r="N885" s="3"/>
      <c r="O885" s="3"/>
      <c r="P885" s="3"/>
      <c r="Q885" s="3">
        <f>SUBTOTAL(3,Q864:Q884)</f>
        <v>0</v>
      </c>
    </row>
    <row r="886" outlineLevel="2" spans="1:17">
      <c r="A886" s="3" t="s">
        <v>1494</v>
      </c>
      <c r="B886" s="3">
        <v>19065</v>
      </c>
      <c r="C886" s="4">
        <v>-9.72125465178368</v>
      </c>
      <c r="D886" s="4">
        <v>115.037</v>
      </c>
      <c r="E886" s="4">
        <v>1430346.57</v>
      </c>
      <c r="F886" s="4">
        <v>4996648.21</v>
      </c>
      <c r="H886" s="3"/>
      <c r="I886" s="5" t="s">
        <v>1273</v>
      </c>
      <c r="J886" s="3"/>
      <c r="K886" s="3"/>
      <c r="L886" s="3"/>
      <c r="M886" s="3"/>
      <c r="N886" s="3"/>
      <c r="O886" s="3" t="str">
        <f>CONCATENATE("PO ",(C886)*1000+8500000,",",D886*1000)</f>
        <v>PO 8490278.74534822,115037</v>
      </c>
      <c r="P886" s="3" t="s">
        <v>2411</v>
      </c>
      <c r="Q886" s="3"/>
    </row>
    <row r="887" outlineLevel="2" spans="1:17">
      <c r="A887" s="3" t="s">
        <v>1494</v>
      </c>
      <c r="B887" s="3">
        <v>19066</v>
      </c>
      <c r="C887" s="4">
        <v>2.96884354568807</v>
      </c>
      <c r="D887" s="4">
        <v>115.177</v>
      </c>
      <c r="E887" s="4">
        <v>1430338.5</v>
      </c>
      <c r="F887" s="4">
        <v>4996638.46</v>
      </c>
      <c r="H887" s="3"/>
      <c r="I887" s="5" t="s">
        <v>236</v>
      </c>
      <c r="J887" s="3"/>
      <c r="K887" s="3"/>
      <c r="L887" s="3"/>
      <c r="M887" s="3"/>
      <c r="N887" s="3"/>
      <c r="O887" s="3" t="str">
        <f t="shared" ref="O887:O931" si="27">CONCATENATE("PO ",(C887)*1000+8500000,",",D887*1000)</f>
        <v>PO 8502968.84354569,115177</v>
      </c>
      <c r="P887" s="3" t="s">
        <v>2412</v>
      </c>
      <c r="Q887" s="3"/>
    </row>
    <row r="888" outlineLevel="2" spans="1:17">
      <c r="A888" s="3" t="s">
        <v>1494</v>
      </c>
      <c r="B888" s="3">
        <v>19067</v>
      </c>
      <c r="C888" s="4">
        <v>8.96296781173697</v>
      </c>
      <c r="D888" s="4">
        <v>115.257</v>
      </c>
      <c r="E888" s="4">
        <v>1430333.89</v>
      </c>
      <c r="F888" s="4">
        <v>4996634.49</v>
      </c>
      <c r="H888" s="3"/>
      <c r="I888" s="5" t="s">
        <v>983</v>
      </c>
      <c r="J888" s="3"/>
      <c r="K888" s="3"/>
      <c r="L888" s="3"/>
      <c r="M888" s="3"/>
      <c r="N888" s="3"/>
      <c r="O888" s="3" t="str">
        <f t="shared" si="27"/>
        <v>PO 8508962.96781174,115257</v>
      </c>
      <c r="P888" s="3" t="s">
        <v>2413</v>
      </c>
      <c r="Q888" s="3"/>
    </row>
    <row r="889" outlineLevel="2" spans="1:17">
      <c r="A889" s="3" t="s">
        <v>1494</v>
      </c>
      <c r="B889" s="3">
        <v>19068</v>
      </c>
      <c r="C889" s="4">
        <v>12.927859528497</v>
      </c>
      <c r="D889" s="4">
        <v>115.247</v>
      </c>
      <c r="E889" s="4">
        <v>1430331.48</v>
      </c>
      <c r="F889" s="4">
        <v>4996631.32</v>
      </c>
      <c r="H889" s="3"/>
      <c r="I889" s="5" t="s">
        <v>1274</v>
      </c>
      <c r="J889" s="3"/>
      <c r="K889" s="3"/>
      <c r="L889" s="3"/>
      <c r="M889" s="3"/>
      <c r="N889" s="3"/>
      <c r="O889" s="3" t="str">
        <f t="shared" si="27"/>
        <v>PO 8512927.8595285,115247</v>
      </c>
      <c r="P889" s="3" t="s">
        <v>2414</v>
      </c>
      <c r="Q889" s="3"/>
    </row>
    <row r="890" outlineLevel="2" spans="1:17">
      <c r="A890" s="3" t="s">
        <v>1494</v>
      </c>
      <c r="B890" s="3">
        <v>19069</v>
      </c>
      <c r="C890" s="4">
        <v>15.7583372215096</v>
      </c>
      <c r="D890" s="4">
        <v>114.156</v>
      </c>
      <c r="E890" s="4">
        <v>1430329.33</v>
      </c>
      <c r="F890" s="4">
        <v>4996629.45</v>
      </c>
      <c r="H890" s="3"/>
      <c r="I890" s="5" t="s">
        <v>983</v>
      </c>
      <c r="J890" s="3"/>
      <c r="K890" s="3"/>
      <c r="L890" s="3"/>
      <c r="M890" s="3"/>
      <c r="N890" s="3"/>
      <c r="O890" s="3" t="str">
        <f t="shared" si="27"/>
        <v>PO 8515758.33722151,114156</v>
      </c>
      <c r="P890" s="3" t="s">
        <v>2415</v>
      </c>
      <c r="Q890" s="3"/>
    </row>
    <row r="891" outlineLevel="2" spans="1:17">
      <c r="A891" s="3" t="s">
        <v>1494</v>
      </c>
      <c r="B891" s="3">
        <v>19070</v>
      </c>
      <c r="C891" s="4">
        <v>19.2409056954738</v>
      </c>
      <c r="D891" s="4">
        <v>112.666</v>
      </c>
      <c r="E891" s="4">
        <v>1430326.82</v>
      </c>
      <c r="F891" s="4">
        <v>4996627.03</v>
      </c>
      <c r="H891" s="3"/>
      <c r="I891" s="5" t="s">
        <v>983</v>
      </c>
      <c r="J891" s="3"/>
      <c r="K891" s="3"/>
      <c r="L891" s="3"/>
      <c r="M891" s="3"/>
      <c r="N891" s="3"/>
      <c r="O891" s="3" t="str">
        <f t="shared" si="27"/>
        <v>PO 8519240.90569547,112666</v>
      </c>
      <c r="P891" s="3" t="s">
        <v>2416</v>
      </c>
      <c r="Q891" s="3"/>
    </row>
    <row r="892" outlineLevel="2" spans="1:17">
      <c r="A892" s="3" t="s">
        <v>1494</v>
      </c>
      <c r="B892" s="3">
        <v>19071</v>
      </c>
      <c r="C892" s="4">
        <v>21.5760253984853</v>
      </c>
      <c r="D892" s="4">
        <v>110.786</v>
      </c>
      <c r="E892" s="4">
        <v>1430324.95</v>
      </c>
      <c r="F892" s="4">
        <v>4996625.59</v>
      </c>
      <c r="H892" s="3"/>
      <c r="I892" s="5" t="s">
        <v>983</v>
      </c>
      <c r="J892" s="3"/>
      <c r="K892" s="3"/>
      <c r="L892" s="3"/>
      <c r="M892" s="3"/>
      <c r="N892" s="3"/>
      <c r="O892" s="3" t="str">
        <f t="shared" si="27"/>
        <v>PO 8521576.02539849,110786</v>
      </c>
      <c r="P892" s="3" t="s">
        <v>2417</v>
      </c>
      <c r="Q892" s="3"/>
    </row>
    <row r="893" outlineLevel="2" spans="1:17">
      <c r="A893" s="3" t="s">
        <v>1494</v>
      </c>
      <c r="B893" s="3">
        <v>19072</v>
      </c>
      <c r="C893" s="4">
        <v>25.2063906975977</v>
      </c>
      <c r="D893" s="4">
        <v>110.686</v>
      </c>
      <c r="E893" s="4">
        <v>1430322.56</v>
      </c>
      <c r="F893" s="4">
        <v>4996622.85</v>
      </c>
      <c r="H893" s="3"/>
      <c r="I893" s="5" t="s">
        <v>983</v>
      </c>
      <c r="J893" s="3"/>
      <c r="K893" s="3"/>
      <c r="L893" s="3"/>
      <c r="M893" s="3"/>
      <c r="N893" s="3"/>
      <c r="O893" s="3" t="str">
        <f t="shared" si="27"/>
        <v>PO 8525206.3906976,110686</v>
      </c>
      <c r="P893" s="3" t="s">
        <v>2418</v>
      </c>
      <c r="Q893" s="3"/>
    </row>
    <row r="894" outlineLevel="2" spans="1:17">
      <c r="A894" s="3" t="s">
        <v>1494</v>
      </c>
      <c r="B894" s="3">
        <v>19073</v>
      </c>
      <c r="C894" s="4">
        <v>26.2209574954916</v>
      </c>
      <c r="D894" s="4">
        <v>110.936</v>
      </c>
      <c r="E894" s="4">
        <v>1430321.56</v>
      </c>
      <c r="F894" s="4">
        <v>4996622.41</v>
      </c>
      <c r="H894" s="3"/>
      <c r="I894" s="5" t="s">
        <v>983</v>
      </c>
      <c r="J894" s="3"/>
      <c r="K894" s="3"/>
      <c r="L894" s="3"/>
      <c r="M894" s="3"/>
      <c r="N894" s="3"/>
      <c r="O894" s="3" t="str">
        <f t="shared" si="27"/>
        <v>PO 8526220.95749549,110936</v>
      </c>
      <c r="P894" s="3" t="s">
        <v>2419</v>
      </c>
      <c r="Q894" s="3"/>
    </row>
    <row r="895" outlineLevel="2" spans="1:17">
      <c r="A895" s="3" t="s">
        <v>1494</v>
      </c>
      <c r="B895" s="3">
        <v>19074</v>
      </c>
      <c r="C895" s="4">
        <v>29.1558418157312</v>
      </c>
      <c r="D895" s="4">
        <v>108.816</v>
      </c>
      <c r="E895" s="4">
        <v>1430319.57</v>
      </c>
      <c r="F895" s="4">
        <v>4996620.25</v>
      </c>
      <c r="H895" s="3"/>
      <c r="I895" s="5" t="s">
        <v>480</v>
      </c>
      <c r="J895" s="3"/>
      <c r="K895" s="3"/>
      <c r="L895" s="3"/>
      <c r="M895" s="3"/>
      <c r="N895" s="3"/>
      <c r="O895" s="3" t="str">
        <f t="shared" si="27"/>
        <v>PO 8529155.84181573,108816</v>
      </c>
      <c r="P895" s="3" t="s">
        <v>2420</v>
      </c>
      <c r="Q895" s="3"/>
    </row>
    <row r="896" outlineLevel="2" spans="1:17">
      <c r="A896" s="3" t="s">
        <v>1494</v>
      </c>
      <c r="B896" s="3">
        <v>19075</v>
      </c>
      <c r="C896" s="4">
        <v>31.3077177704598</v>
      </c>
      <c r="D896" s="4">
        <v>108.776</v>
      </c>
      <c r="E896" s="4">
        <v>1430318.23</v>
      </c>
      <c r="F896" s="4">
        <v>4996618.55</v>
      </c>
      <c r="H896" s="3"/>
      <c r="I896" s="5" t="s">
        <v>480</v>
      </c>
      <c r="J896" s="3"/>
      <c r="K896" s="3"/>
      <c r="L896" s="3"/>
      <c r="M896" s="3"/>
      <c r="N896" s="3"/>
      <c r="O896" s="3" t="str">
        <f t="shared" si="27"/>
        <v>PO 8531307.71777046,108776</v>
      </c>
      <c r="P896" s="3" t="s">
        <v>2421</v>
      </c>
      <c r="Q896" s="3"/>
    </row>
    <row r="897" outlineLevel="2" spans="1:17">
      <c r="A897" s="3" t="s">
        <v>1494</v>
      </c>
      <c r="B897" s="3">
        <v>19076</v>
      </c>
      <c r="C897" s="4">
        <v>33.4688528629825</v>
      </c>
      <c r="D897" s="4">
        <v>109.336</v>
      </c>
      <c r="E897" s="4">
        <v>1430316.36</v>
      </c>
      <c r="F897" s="4">
        <v>4996617.36</v>
      </c>
      <c r="H897" s="3"/>
      <c r="I897" s="5" t="s">
        <v>480</v>
      </c>
      <c r="J897" s="3"/>
      <c r="K897" s="3"/>
      <c r="L897" s="3"/>
      <c r="M897" s="3"/>
      <c r="N897" s="3"/>
      <c r="O897" s="3" t="str">
        <f t="shared" si="27"/>
        <v>PO 8533468.85286298,109336</v>
      </c>
      <c r="P897" s="3" t="s">
        <v>2422</v>
      </c>
      <c r="Q897" s="3"/>
    </row>
    <row r="898" outlineLevel="2" spans="1:17">
      <c r="A898" s="3" t="s">
        <v>1494</v>
      </c>
      <c r="B898" s="3">
        <v>19077</v>
      </c>
      <c r="C898" s="4">
        <v>33.4741376585804</v>
      </c>
      <c r="D898" s="4">
        <v>109.666</v>
      </c>
      <c r="E898" s="4">
        <v>1430315.77</v>
      </c>
      <c r="F898" s="4">
        <v>4996617.96</v>
      </c>
      <c r="H898" s="3"/>
      <c r="I898" s="5" t="s">
        <v>1525</v>
      </c>
      <c r="J898" s="3"/>
      <c r="K898" s="3"/>
      <c r="L898" s="3"/>
      <c r="M898" s="3"/>
      <c r="N898" s="3"/>
      <c r="O898" s="3" t="str">
        <f t="shared" si="27"/>
        <v>PO 8533474.13765858,109666</v>
      </c>
      <c r="P898" s="3" t="s">
        <v>2423</v>
      </c>
      <c r="Q898" s="3"/>
    </row>
    <row r="899" outlineLevel="2" spans="1:17">
      <c r="A899" s="3" t="s">
        <v>1494</v>
      </c>
      <c r="B899" s="3">
        <v>19078</v>
      </c>
      <c r="C899" s="4">
        <v>35.7878645910307</v>
      </c>
      <c r="D899" s="4">
        <v>110.006</v>
      </c>
      <c r="E899" s="4">
        <v>1430314.28</v>
      </c>
      <c r="F899" s="4">
        <v>4996616.17</v>
      </c>
      <c r="H899" s="3"/>
      <c r="I899" s="5" t="s">
        <v>236</v>
      </c>
      <c r="J899" s="3"/>
      <c r="K899" s="3"/>
      <c r="L899" s="3"/>
      <c r="M899" s="3"/>
      <c r="N899" s="3"/>
      <c r="O899" s="3" t="str">
        <f t="shared" si="27"/>
        <v>PO 8535787.86459103,110006</v>
      </c>
      <c r="P899" s="3" t="s">
        <v>2424</v>
      </c>
      <c r="Q899" s="3"/>
    </row>
    <row r="900" outlineLevel="2" spans="1:17">
      <c r="A900" s="3" t="s">
        <v>1494</v>
      </c>
      <c r="B900" s="3">
        <v>19079</v>
      </c>
      <c r="C900" s="4">
        <v>38.9570588211827</v>
      </c>
      <c r="D900" s="4">
        <v>110.386</v>
      </c>
      <c r="E900" s="4">
        <v>1430312.74</v>
      </c>
      <c r="F900" s="4">
        <v>4996613.22</v>
      </c>
      <c r="H900" s="3"/>
      <c r="I900" s="5" t="s">
        <v>236</v>
      </c>
      <c r="J900" s="3"/>
      <c r="K900" s="3"/>
      <c r="L900" s="3"/>
      <c r="M900" s="3"/>
      <c r="N900" s="3"/>
      <c r="O900" s="3" t="str">
        <f t="shared" si="27"/>
        <v>PO 8538957.05882118,110386</v>
      </c>
      <c r="P900" s="3" t="s">
        <v>2425</v>
      </c>
      <c r="Q900" s="3"/>
    </row>
    <row r="901" outlineLevel="2" spans="1:17">
      <c r="A901" s="3" t="s">
        <v>1494</v>
      </c>
      <c r="B901" s="3">
        <v>19080</v>
      </c>
      <c r="C901" s="4">
        <v>42.7388566992363</v>
      </c>
      <c r="D901" s="4">
        <v>110.286</v>
      </c>
      <c r="E901" s="4">
        <v>1430310.82</v>
      </c>
      <c r="F901" s="4">
        <v>4996609.82</v>
      </c>
      <c r="H901" s="3"/>
      <c r="I901" s="5" t="s">
        <v>236</v>
      </c>
      <c r="J901" s="3"/>
      <c r="K901" s="3"/>
      <c r="L901" s="3"/>
      <c r="M901" s="3"/>
      <c r="N901" s="3"/>
      <c r="O901" s="3" t="str">
        <f t="shared" si="27"/>
        <v>PO 8542738.85669924,110286</v>
      </c>
      <c r="P901" s="3" t="s">
        <v>2426</v>
      </c>
      <c r="Q901" s="3"/>
    </row>
    <row r="902" outlineLevel="2" spans="1:17">
      <c r="A902" s="3" t="s">
        <v>1494</v>
      </c>
      <c r="B902" s="3">
        <v>19081</v>
      </c>
      <c r="C902" s="4">
        <v>45.2562613567424</v>
      </c>
      <c r="D902" s="4">
        <v>110.086</v>
      </c>
      <c r="E902" s="4">
        <v>1430309.07</v>
      </c>
      <c r="F902" s="4">
        <v>4996608.01</v>
      </c>
      <c r="H902" s="3"/>
      <c r="I902" s="5" t="s">
        <v>236</v>
      </c>
      <c r="J902" s="3"/>
      <c r="K902" s="3"/>
      <c r="L902" s="3"/>
      <c r="M902" s="3"/>
      <c r="N902" s="3"/>
      <c r="O902" s="3" t="str">
        <f t="shared" si="27"/>
        <v>PO 8545256.26135674,110086</v>
      </c>
      <c r="P902" s="3" t="s">
        <v>2427</v>
      </c>
      <c r="Q902" s="3"/>
    </row>
    <row r="903" outlineLevel="2" spans="1:17">
      <c r="A903" s="3" t="s">
        <v>1494</v>
      </c>
      <c r="B903" s="3">
        <v>19082</v>
      </c>
      <c r="C903" s="4">
        <v>48.5247200094646</v>
      </c>
      <c r="D903" s="4">
        <v>109.626</v>
      </c>
      <c r="E903" s="4">
        <v>1430306.65</v>
      </c>
      <c r="F903" s="4">
        <v>4996605.8</v>
      </c>
      <c r="H903" s="3"/>
      <c r="I903" s="5" t="s">
        <v>236</v>
      </c>
      <c r="J903" s="3"/>
      <c r="K903" s="3"/>
      <c r="L903" s="3"/>
      <c r="M903" s="3"/>
      <c r="N903" s="3"/>
      <c r="O903" s="3" t="str">
        <f t="shared" si="27"/>
        <v>PO 8548524.72000946,109626</v>
      </c>
      <c r="P903" s="3" t="s">
        <v>2428</v>
      </c>
      <c r="Q903" s="3"/>
    </row>
    <row r="904" outlineLevel="2" spans="1:17">
      <c r="A904" s="3" t="s">
        <v>1494</v>
      </c>
      <c r="B904" s="3">
        <v>19083</v>
      </c>
      <c r="C904" s="4">
        <v>49.951657950293</v>
      </c>
      <c r="D904" s="4">
        <v>109.586</v>
      </c>
      <c r="E904" s="4">
        <v>1430304.86</v>
      </c>
      <c r="F904" s="4">
        <v>4996605.55</v>
      </c>
      <c r="H904" s="3"/>
      <c r="I904" s="5" t="s">
        <v>1525</v>
      </c>
      <c r="J904" s="3"/>
      <c r="K904" s="3"/>
      <c r="L904" s="3"/>
      <c r="M904" s="3"/>
      <c r="N904" s="3"/>
      <c r="O904" s="3" t="str">
        <f t="shared" si="27"/>
        <v>PO 8549951.65795029,109586</v>
      </c>
      <c r="P904" s="3" t="s">
        <v>2429</v>
      </c>
      <c r="Q904" s="3"/>
    </row>
    <row r="905" outlineLevel="2" spans="1:17">
      <c r="A905" s="3" t="s">
        <v>1494</v>
      </c>
      <c r="B905" s="3">
        <v>19084</v>
      </c>
      <c r="C905" s="4">
        <v>50.8541844094498</v>
      </c>
      <c r="D905" s="4">
        <v>109.436</v>
      </c>
      <c r="E905" s="4">
        <v>1430304.61</v>
      </c>
      <c r="F905" s="4">
        <v>4996604.53</v>
      </c>
      <c r="H905" s="3"/>
      <c r="I905" s="5" t="s">
        <v>480</v>
      </c>
      <c r="J905" s="3"/>
      <c r="K905" s="3"/>
      <c r="L905" s="3"/>
      <c r="M905" s="3"/>
      <c r="N905" s="3"/>
      <c r="O905" s="3" t="str">
        <f t="shared" si="27"/>
        <v>PO 8550854.18440945,109436</v>
      </c>
      <c r="P905" s="3" t="s">
        <v>2430</v>
      </c>
      <c r="Q905" s="3"/>
    </row>
    <row r="906" outlineLevel="2" spans="1:17">
      <c r="A906" s="3" t="s">
        <v>1494</v>
      </c>
      <c r="B906" s="3">
        <v>19085</v>
      </c>
      <c r="C906" s="4">
        <v>52.856612377135</v>
      </c>
      <c r="D906" s="4">
        <v>109.086</v>
      </c>
      <c r="E906" s="4">
        <v>1430303.92</v>
      </c>
      <c r="F906" s="4">
        <v>4996602.42</v>
      </c>
      <c r="H906" s="3"/>
      <c r="I906" s="5" t="s">
        <v>480</v>
      </c>
      <c r="J906" s="3"/>
      <c r="K906" s="3"/>
      <c r="L906" s="3"/>
      <c r="M906" s="3"/>
      <c r="N906" s="3"/>
      <c r="O906" s="3" t="str">
        <f t="shared" si="27"/>
        <v>PO 8552856.61237714,109086</v>
      </c>
      <c r="P906" s="3" t="s">
        <v>2431</v>
      </c>
      <c r="Q906" s="3"/>
    </row>
    <row r="907" outlineLevel="2" spans="1:17">
      <c r="A907" s="3" t="s">
        <v>1494</v>
      </c>
      <c r="B907" s="3">
        <v>19086</v>
      </c>
      <c r="C907" s="4">
        <v>54.0956646317208</v>
      </c>
      <c r="D907" s="4">
        <v>109.006</v>
      </c>
      <c r="E907" s="4">
        <v>1430303.38</v>
      </c>
      <c r="F907" s="4">
        <v>4996601.23</v>
      </c>
      <c r="H907" s="3"/>
      <c r="I907" s="5" t="s">
        <v>480</v>
      </c>
      <c r="J907" s="3"/>
      <c r="K907" s="3"/>
      <c r="L907" s="3"/>
      <c r="M907" s="3"/>
      <c r="N907" s="3"/>
      <c r="O907" s="3" t="str">
        <f t="shared" si="27"/>
        <v>PO 8554095.66463172,109006</v>
      </c>
      <c r="P907" s="3" t="s">
        <v>2432</v>
      </c>
      <c r="Q907" s="3"/>
    </row>
    <row r="908" outlineLevel="2" spans="1:17">
      <c r="A908" s="3" t="s">
        <v>1494</v>
      </c>
      <c r="B908" s="3">
        <v>19087</v>
      </c>
      <c r="C908" s="4">
        <v>55.1936790943428</v>
      </c>
      <c r="D908" s="4">
        <v>108.976</v>
      </c>
      <c r="E908" s="4">
        <v>1430302.78</v>
      </c>
      <c r="F908" s="4">
        <v>4996600.29</v>
      </c>
      <c r="H908" s="3"/>
      <c r="I908" s="5" t="s">
        <v>480</v>
      </c>
      <c r="J908" s="3"/>
      <c r="K908" s="3"/>
      <c r="L908" s="3"/>
      <c r="M908" s="3"/>
      <c r="N908" s="3"/>
      <c r="O908" s="3" t="str">
        <f t="shared" si="27"/>
        <v>PO 8555193.67909434,108976</v>
      </c>
      <c r="P908" s="3" t="s">
        <v>2433</v>
      </c>
      <c r="Q908" s="3"/>
    </row>
    <row r="909" outlineLevel="2" spans="1:17">
      <c r="A909" s="3" t="s">
        <v>1494</v>
      </c>
      <c r="B909" s="3">
        <v>19088</v>
      </c>
      <c r="C909" s="4">
        <v>56.2718763855567</v>
      </c>
      <c r="D909" s="4">
        <v>108.976</v>
      </c>
      <c r="E909" s="4">
        <v>1430301.97</v>
      </c>
      <c r="F909" s="4">
        <v>4996599.57</v>
      </c>
      <c r="H909" s="3"/>
      <c r="I909" s="5" t="s">
        <v>480</v>
      </c>
      <c r="J909" s="3"/>
      <c r="K909" s="3"/>
      <c r="L909" s="3"/>
      <c r="M909" s="3"/>
      <c r="N909" s="3"/>
      <c r="O909" s="3" t="str">
        <f t="shared" si="27"/>
        <v>PO 8556271.87638556,108976</v>
      </c>
      <c r="P909" s="3" t="s">
        <v>2434</v>
      </c>
      <c r="Q909" s="3"/>
    </row>
    <row r="910" outlineLevel="2" spans="1:17">
      <c r="A910" s="3" t="s">
        <v>1494</v>
      </c>
      <c r="B910" s="3">
        <v>20064</v>
      </c>
      <c r="C910" s="4">
        <v>56.91885989695</v>
      </c>
      <c r="D910" s="4">
        <v>108.946</v>
      </c>
      <c r="E910" s="4">
        <v>1430300.57</v>
      </c>
      <c r="F910" s="4">
        <v>4996600</v>
      </c>
      <c r="H910" s="3"/>
      <c r="I910" s="5" t="s">
        <v>1327</v>
      </c>
      <c r="J910" s="3"/>
      <c r="K910" s="3"/>
      <c r="L910" s="3"/>
      <c r="M910" s="3"/>
      <c r="N910" s="3"/>
      <c r="O910" s="3" t="str">
        <f t="shared" si="27"/>
        <v>PO 8556918.85989695,108946</v>
      </c>
      <c r="P910" s="3" t="s">
        <v>2435</v>
      </c>
      <c r="Q910" s="3"/>
    </row>
    <row r="911" outlineLevel="2" spans="1:17">
      <c r="A911" s="3" t="s">
        <v>1494</v>
      </c>
      <c r="B911" s="3">
        <v>20063</v>
      </c>
      <c r="C911" s="4">
        <v>59.4491121211383</v>
      </c>
      <c r="D911" s="4">
        <v>109.116</v>
      </c>
      <c r="E911" s="4">
        <v>1430299.21</v>
      </c>
      <c r="F911" s="4">
        <v>4996597.8</v>
      </c>
      <c r="H911" s="3"/>
      <c r="I911" s="5" t="s">
        <v>1327</v>
      </c>
      <c r="J911" s="3"/>
      <c r="K911" s="3"/>
      <c r="L911" s="3"/>
      <c r="M911" s="3"/>
      <c r="N911" s="3"/>
      <c r="O911" s="3" t="str">
        <f t="shared" si="27"/>
        <v>PO 8559449.11212114,109116</v>
      </c>
      <c r="P911" s="3" t="s">
        <v>2436</v>
      </c>
      <c r="Q911" s="3"/>
    </row>
    <row r="912" outlineLevel="2" spans="1:17">
      <c r="A912" s="3" t="s">
        <v>1494</v>
      </c>
      <c r="B912" s="3">
        <v>20062</v>
      </c>
      <c r="C912" s="4">
        <v>61.3931334268843</v>
      </c>
      <c r="D912" s="4">
        <v>109.346</v>
      </c>
      <c r="E912" s="4">
        <v>1430297.84</v>
      </c>
      <c r="F912" s="4">
        <v>4996596.42</v>
      </c>
      <c r="H912" s="3"/>
      <c r="I912" s="5" t="s">
        <v>1327</v>
      </c>
      <c r="J912" s="3"/>
      <c r="K912" s="3"/>
      <c r="L912" s="3"/>
      <c r="M912" s="3"/>
      <c r="N912" s="3"/>
      <c r="O912" s="3" t="str">
        <f t="shared" si="27"/>
        <v>PO 8561393.13342688,109346</v>
      </c>
      <c r="P912" s="3" t="s">
        <v>2437</v>
      </c>
      <c r="Q912" s="3"/>
    </row>
    <row r="913" outlineLevel="2" spans="1:17">
      <c r="A913" s="3" t="s">
        <v>1494</v>
      </c>
      <c r="B913" s="3">
        <v>20061</v>
      </c>
      <c r="C913" s="4">
        <v>61.4722282983092</v>
      </c>
      <c r="D913" s="4">
        <v>109.596</v>
      </c>
      <c r="E913" s="4">
        <v>1430297.82</v>
      </c>
      <c r="F913" s="4">
        <v>4996596.33</v>
      </c>
      <c r="H913" s="3"/>
      <c r="I913" s="5" t="s">
        <v>1525</v>
      </c>
      <c r="J913" s="3"/>
      <c r="K913" s="3"/>
      <c r="L913" s="3"/>
      <c r="M913" s="3"/>
      <c r="N913" s="3"/>
      <c r="O913" s="3" t="str">
        <f t="shared" si="27"/>
        <v>PO 8561472.22829831,109596</v>
      </c>
      <c r="P913" s="3" t="s">
        <v>2438</v>
      </c>
      <c r="Q913" s="3"/>
    </row>
    <row r="914" outlineLevel="2" spans="1:17">
      <c r="A914" s="3" t="s">
        <v>1494</v>
      </c>
      <c r="B914" s="3">
        <v>20060</v>
      </c>
      <c r="C914" s="4">
        <v>62.9306663872427</v>
      </c>
      <c r="D914" s="4">
        <v>110.636</v>
      </c>
      <c r="E914" s="4">
        <v>1430296.85</v>
      </c>
      <c r="F914" s="4">
        <v>4996595.24</v>
      </c>
      <c r="H914" s="3"/>
      <c r="I914" s="5" t="s">
        <v>1414</v>
      </c>
      <c r="J914" s="3"/>
      <c r="K914" s="3"/>
      <c r="L914" s="3"/>
      <c r="M914" s="3"/>
      <c r="N914" s="3"/>
      <c r="O914" s="3" t="str">
        <f t="shared" si="27"/>
        <v>PO 8562930.66638724,110636</v>
      </c>
      <c r="P914" s="3" t="s">
        <v>2439</v>
      </c>
      <c r="Q914" s="3"/>
    </row>
    <row r="915" outlineLevel="2" spans="1:17">
      <c r="A915" s="3" t="s">
        <v>1494</v>
      </c>
      <c r="B915" s="3">
        <v>20059</v>
      </c>
      <c r="C915" s="4">
        <v>70.671834644351</v>
      </c>
      <c r="D915" s="4">
        <v>111.186</v>
      </c>
      <c r="E915" s="4">
        <v>1430291.91</v>
      </c>
      <c r="F915" s="4">
        <v>4996589.26</v>
      </c>
      <c r="H915" s="3"/>
      <c r="I915" s="5" t="s">
        <v>1327</v>
      </c>
      <c r="J915" s="3"/>
      <c r="K915" s="3"/>
      <c r="L915" s="3"/>
      <c r="M915" s="3"/>
      <c r="N915" s="3"/>
      <c r="O915" s="3" t="str">
        <f t="shared" si="27"/>
        <v>PO 8570671.83464435,111186</v>
      </c>
      <c r="P915" s="3" t="s">
        <v>2440</v>
      </c>
      <c r="Q915" s="3"/>
    </row>
    <row r="916" outlineLevel="2" spans="1:17">
      <c r="A916" s="3" t="s">
        <v>1494</v>
      </c>
      <c r="B916" s="3">
        <v>20058</v>
      </c>
      <c r="C916" s="4">
        <v>85.5356279686463</v>
      </c>
      <c r="D916" s="4">
        <v>111.076</v>
      </c>
      <c r="E916" s="4">
        <v>1430282.82</v>
      </c>
      <c r="F916" s="4">
        <v>4996577.43</v>
      </c>
      <c r="H916" s="3"/>
      <c r="I916" s="5" t="s">
        <v>1327</v>
      </c>
      <c r="J916" s="3"/>
      <c r="K916" s="3"/>
      <c r="L916" s="3"/>
      <c r="M916" s="3"/>
      <c r="N916" s="3"/>
      <c r="O916" s="3" t="str">
        <f t="shared" si="27"/>
        <v>PO 8585535.62796865,111076</v>
      </c>
      <c r="P916" s="3" t="s">
        <v>2441</v>
      </c>
      <c r="Q916" s="3"/>
    </row>
    <row r="917" outlineLevel="2" spans="1:17">
      <c r="A917" s="3" t="s">
        <v>1494</v>
      </c>
      <c r="B917" s="3">
        <v>20057</v>
      </c>
      <c r="C917" s="4">
        <v>102.045982830961</v>
      </c>
      <c r="D917" s="4">
        <v>111.316</v>
      </c>
      <c r="E917" s="4">
        <v>1430271.08</v>
      </c>
      <c r="F917" s="4">
        <v>4996565.79</v>
      </c>
      <c r="H917" s="3"/>
      <c r="I917" s="5" t="s">
        <v>1327</v>
      </c>
      <c r="J917" s="3"/>
      <c r="K917" s="3"/>
      <c r="L917" s="3"/>
      <c r="M917" s="3"/>
      <c r="N917" s="3"/>
      <c r="O917" s="3" t="str">
        <f t="shared" si="27"/>
        <v>PO 8602045.98283096,111316</v>
      </c>
      <c r="P917" s="3" t="s">
        <v>2442</v>
      </c>
      <c r="Q917" s="3"/>
    </row>
    <row r="918" outlineLevel="2" spans="1:17">
      <c r="A918" s="3" t="s">
        <v>1494</v>
      </c>
      <c r="B918" s="3">
        <v>20056</v>
      </c>
      <c r="C918" s="4">
        <v>117.01941288486</v>
      </c>
      <c r="D918" s="4">
        <v>110.985</v>
      </c>
      <c r="E918" s="4">
        <v>1430260.52</v>
      </c>
      <c r="F918" s="4">
        <v>4996555.16</v>
      </c>
      <c r="H918" s="3"/>
      <c r="I918" s="5" t="s">
        <v>1327</v>
      </c>
      <c r="J918" s="3"/>
      <c r="K918" s="3"/>
      <c r="L918" s="3"/>
      <c r="M918" s="3"/>
      <c r="N918" s="3"/>
      <c r="O918" s="3" t="str">
        <f t="shared" si="27"/>
        <v>PO 8617019.41288486,110985</v>
      </c>
      <c r="P918" s="3" t="s">
        <v>2443</v>
      </c>
      <c r="Q918" s="3"/>
    </row>
    <row r="919" outlineLevel="2" spans="1:17">
      <c r="A919" s="3" t="s">
        <v>1494</v>
      </c>
      <c r="B919" s="3">
        <v>20055</v>
      </c>
      <c r="C919" s="4">
        <v>132.97683960701</v>
      </c>
      <c r="D919" s="4">
        <v>110.445</v>
      </c>
      <c r="E919" s="4">
        <v>1430249.82</v>
      </c>
      <c r="F919" s="4">
        <v>4996543.32</v>
      </c>
      <c r="H919" s="3"/>
      <c r="I919" s="5" t="s">
        <v>1327</v>
      </c>
      <c r="J919" s="3"/>
      <c r="K919" s="3"/>
      <c r="L919" s="3"/>
      <c r="M919" s="3"/>
      <c r="N919" s="3"/>
      <c r="O919" s="3" t="str">
        <f t="shared" si="27"/>
        <v>PO 8632976.83960701,110445</v>
      </c>
      <c r="P919" s="3" t="s">
        <v>2444</v>
      </c>
      <c r="Q919" s="3"/>
    </row>
    <row r="920" outlineLevel="2" spans="1:17">
      <c r="A920" s="3" t="s">
        <v>1494</v>
      </c>
      <c r="B920" s="3">
        <v>20054</v>
      </c>
      <c r="C920" s="4">
        <v>149.172956503589</v>
      </c>
      <c r="D920" s="4">
        <v>110.165</v>
      </c>
      <c r="E920" s="4">
        <v>1430239.41</v>
      </c>
      <c r="F920" s="4">
        <v>4996530.89</v>
      </c>
      <c r="H920" s="3"/>
      <c r="I920" s="5" t="s">
        <v>1327</v>
      </c>
      <c r="J920" s="3"/>
      <c r="K920" s="3"/>
      <c r="L920" s="3"/>
      <c r="M920" s="3"/>
      <c r="N920" s="3"/>
      <c r="O920" s="3" t="str">
        <f t="shared" si="27"/>
        <v>PO 8649172.95650359,110165</v>
      </c>
      <c r="P920" s="3" t="s">
        <v>2445</v>
      </c>
      <c r="Q920" s="3"/>
    </row>
    <row r="921" outlineLevel="2" spans="1:17">
      <c r="A921" s="3" t="s">
        <v>1494</v>
      </c>
      <c r="B921" s="3">
        <v>20053</v>
      </c>
      <c r="C921" s="4">
        <v>164.578724177381</v>
      </c>
      <c r="D921" s="4">
        <v>110.405</v>
      </c>
      <c r="E921" s="4">
        <v>1430229.19</v>
      </c>
      <c r="F921" s="4">
        <v>4996519.36</v>
      </c>
      <c r="H921" s="3"/>
      <c r="I921" s="5" t="s">
        <v>1327</v>
      </c>
      <c r="J921" s="3"/>
      <c r="K921" s="3"/>
      <c r="L921" s="3"/>
      <c r="M921" s="3"/>
      <c r="N921" s="3"/>
      <c r="O921" s="3" t="str">
        <f t="shared" si="27"/>
        <v>PO 8664578.72417738,110405</v>
      </c>
      <c r="P921" s="3" t="s">
        <v>2446</v>
      </c>
      <c r="Q921" s="3"/>
    </row>
    <row r="922" outlineLevel="2" spans="1:17">
      <c r="A922" s="3" t="s">
        <v>1494</v>
      </c>
      <c r="B922" s="3">
        <v>20052</v>
      </c>
      <c r="C922" s="4">
        <v>178.640597994809</v>
      </c>
      <c r="D922" s="4">
        <v>109.835</v>
      </c>
      <c r="E922" s="4">
        <v>1430219.31</v>
      </c>
      <c r="F922" s="4">
        <v>4996509.34</v>
      </c>
      <c r="H922" s="3"/>
      <c r="I922" s="5" t="s">
        <v>1327</v>
      </c>
      <c r="J922" s="3"/>
      <c r="K922" s="3"/>
      <c r="L922" s="3"/>
      <c r="M922" s="3"/>
      <c r="N922" s="3"/>
      <c r="O922" s="3" t="str">
        <f t="shared" si="27"/>
        <v>PO 8678640.59799481,109835</v>
      </c>
      <c r="P922" s="3" t="s">
        <v>2447</v>
      </c>
      <c r="Q922" s="3"/>
    </row>
    <row r="923" outlineLevel="2" spans="1:17">
      <c r="A923" s="3" t="s">
        <v>1494</v>
      </c>
      <c r="B923" s="3">
        <v>20051</v>
      </c>
      <c r="C923" s="4">
        <v>180.108819251079</v>
      </c>
      <c r="D923" s="4">
        <v>109.515</v>
      </c>
      <c r="E923" s="4">
        <v>1430218.49</v>
      </c>
      <c r="F923" s="4">
        <v>4996508.1</v>
      </c>
      <c r="H923" s="3"/>
      <c r="I923" s="5" t="s">
        <v>1525</v>
      </c>
      <c r="J923" s="3"/>
      <c r="K923" s="3"/>
      <c r="L923" s="3"/>
      <c r="M923" s="3"/>
      <c r="N923" s="3"/>
      <c r="O923" s="3" t="str">
        <f t="shared" si="27"/>
        <v>PO 8680108.81925108,109515</v>
      </c>
      <c r="P923" s="3" t="s">
        <v>2448</v>
      </c>
      <c r="Q923" s="3"/>
    </row>
    <row r="924" outlineLevel="2" spans="1:17">
      <c r="A924" s="3" t="s">
        <v>1494</v>
      </c>
      <c r="B924" s="3">
        <v>20049</v>
      </c>
      <c r="C924" s="4">
        <v>182.289815162308</v>
      </c>
      <c r="D924" s="4">
        <v>109.345</v>
      </c>
      <c r="E924" s="4">
        <v>1430217.15</v>
      </c>
      <c r="F924" s="4">
        <v>4996506.37</v>
      </c>
      <c r="H924" s="3"/>
      <c r="I924" s="5" t="s">
        <v>1327</v>
      </c>
      <c r="J924" s="3"/>
      <c r="K924" s="3"/>
      <c r="L924" s="3"/>
      <c r="M924" s="3"/>
      <c r="N924" s="3"/>
      <c r="O924" s="3" t="str">
        <f t="shared" si="27"/>
        <v>PO 8682289.81516231,109345</v>
      </c>
      <c r="P924" s="3" t="s">
        <v>2449</v>
      </c>
      <c r="Q924" s="3"/>
    </row>
    <row r="925" outlineLevel="2" spans="1:17">
      <c r="A925" s="3" t="s">
        <v>1494</v>
      </c>
      <c r="B925" s="3">
        <v>20050</v>
      </c>
      <c r="C925" s="4">
        <v>182.289815162308</v>
      </c>
      <c r="D925" s="4">
        <v>109.345</v>
      </c>
      <c r="E925" s="4">
        <v>1430217.15</v>
      </c>
      <c r="F925" s="4">
        <v>4996506.37</v>
      </c>
      <c r="H925" s="3"/>
      <c r="I925" s="5" t="s">
        <v>1327</v>
      </c>
      <c r="J925" s="3"/>
      <c r="K925" s="3"/>
      <c r="L925" s="3"/>
      <c r="M925" s="3"/>
      <c r="N925" s="3"/>
      <c r="O925" s="3" t="str">
        <f t="shared" si="27"/>
        <v>PO 8682289.81516231,109345</v>
      </c>
      <c r="P925" s="3" t="s">
        <v>2449</v>
      </c>
      <c r="Q925" s="3"/>
    </row>
    <row r="926" outlineLevel="2" spans="1:17">
      <c r="A926" s="3" t="s">
        <v>1494</v>
      </c>
      <c r="B926" s="3">
        <v>20048</v>
      </c>
      <c r="C926" s="4">
        <v>183.894598702209</v>
      </c>
      <c r="D926" s="4">
        <v>109.305</v>
      </c>
      <c r="E926" s="4">
        <v>1430216.15</v>
      </c>
      <c r="F926" s="4">
        <v>4996505.11</v>
      </c>
      <c r="H926" s="3"/>
      <c r="I926" s="5" t="s">
        <v>1327</v>
      </c>
      <c r="J926" s="3"/>
      <c r="K926" s="3"/>
      <c r="L926" s="3"/>
      <c r="M926" s="3"/>
      <c r="N926" s="3"/>
      <c r="O926" s="3" t="str">
        <f t="shared" si="27"/>
        <v>PO 8683894.59870221,109305</v>
      </c>
      <c r="P926" s="3" t="s">
        <v>2450</v>
      </c>
      <c r="Q926" s="3"/>
    </row>
    <row r="927" outlineLevel="2" spans="1:17">
      <c r="A927" s="3" t="s">
        <v>1494</v>
      </c>
      <c r="B927" s="3">
        <v>20047</v>
      </c>
      <c r="C927" s="4">
        <v>184.150839128724</v>
      </c>
      <c r="D927" s="4">
        <v>109.505</v>
      </c>
      <c r="E927" s="4">
        <v>1430216</v>
      </c>
      <c r="F927" s="4">
        <v>4996504.9</v>
      </c>
      <c r="H927" s="3"/>
      <c r="I927" s="5" t="s">
        <v>1525</v>
      </c>
      <c r="J927" s="3"/>
      <c r="K927" s="3"/>
      <c r="L927" s="3"/>
      <c r="M927" s="3"/>
      <c r="N927" s="3"/>
      <c r="O927" s="3" t="str">
        <f t="shared" si="27"/>
        <v>PO 8684150.83912872,109505</v>
      </c>
      <c r="P927" s="3" t="s">
        <v>2451</v>
      </c>
      <c r="Q927" s="3"/>
    </row>
    <row r="928" outlineLevel="2" spans="1:17">
      <c r="A928" s="3" t="s">
        <v>1494</v>
      </c>
      <c r="B928" s="3">
        <v>20046</v>
      </c>
      <c r="C928" s="4">
        <v>187.9425764744</v>
      </c>
      <c r="D928" s="4">
        <v>110.165</v>
      </c>
      <c r="E928" s="4">
        <v>1430213.52</v>
      </c>
      <c r="F928" s="4">
        <v>4996502.03</v>
      </c>
      <c r="H928" s="3"/>
      <c r="I928" s="5" t="s">
        <v>1327</v>
      </c>
      <c r="J928" s="3"/>
      <c r="K928" s="3"/>
      <c r="L928" s="3"/>
      <c r="M928" s="3"/>
      <c r="N928" s="3"/>
      <c r="O928" s="3" t="str">
        <f t="shared" si="27"/>
        <v>PO 8687942.5764744,110165</v>
      </c>
      <c r="P928" s="3" t="s">
        <v>2452</v>
      </c>
      <c r="Q928" s="3"/>
    </row>
    <row r="929" outlineLevel="2" spans="1:17">
      <c r="A929" s="3" t="s">
        <v>1494</v>
      </c>
      <c r="B929" s="3">
        <v>20045</v>
      </c>
      <c r="C929" s="4">
        <v>203.091604336132</v>
      </c>
      <c r="D929" s="4">
        <v>110.315</v>
      </c>
      <c r="E929" s="4">
        <v>1430204.85</v>
      </c>
      <c r="F929" s="4">
        <v>4996489.45</v>
      </c>
      <c r="H929" s="3"/>
      <c r="I929" s="5" t="s">
        <v>1327</v>
      </c>
      <c r="J929" s="3"/>
      <c r="K929" s="3"/>
      <c r="L929" s="3"/>
      <c r="M929" s="3"/>
      <c r="N929" s="3"/>
      <c r="O929" s="3" t="str">
        <f t="shared" si="27"/>
        <v>PO 8703091.60433613,110315</v>
      </c>
      <c r="P929" s="3" t="s">
        <v>2453</v>
      </c>
      <c r="Q929" s="3"/>
    </row>
    <row r="930" outlineLevel="2" spans="1:17">
      <c r="A930" s="3" t="s">
        <v>1494</v>
      </c>
      <c r="B930" s="3">
        <v>20044</v>
      </c>
      <c r="C930" s="4">
        <v>217.487959280122</v>
      </c>
      <c r="D930" s="4">
        <v>110.334</v>
      </c>
      <c r="E930" s="4">
        <v>1430195.14</v>
      </c>
      <c r="F930" s="4">
        <v>4996478.82</v>
      </c>
      <c r="H930" s="3"/>
      <c r="I930" s="5" t="s">
        <v>1327</v>
      </c>
      <c r="J930" s="3"/>
      <c r="K930" s="3"/>
      <c r="L930" s="3"/>
      <c r="M930" s="3"/>
      <c r="N930" s="3"/>
      <c r="O930" s="3" t="str">
        <f t="shared" si="27"/>
        <v>PO 8717487.95928012,110334</v>
      </c>
      <c r="P930" s="3" t="s">
        <v>2454</v>
      </c>
      <c r="Q930" s="3"/>
    </row>
    <row r="931" outlineLevel="2" spans="1:17">
      <c r="A931" s="3" t="s">
        <v>1494</v>
      </c>
      <c r="B931" s="3">
        <v>20043</v>
      </c>
      <c r="C931" s="4">
        <v>221.139231191491</v>
      </c>
      <c r="D931" s="4">
        <v>111.554</v>
      </c>
      <c r="E931" s="4">
        <v>1430192.57</v>
      </c>
      <c r="F931" s="4">
        <v>4996476.22</v>
      </c>
      <c r="H931" s="3"/>
      <c r="I931" s="5" t="s">
        <v>1327</v>
      </c>
      <c r="J931" s="3"/>
      <c r="K931" s="3"/>
      <c r="L931" s="3"/>
      <c r="M931" s="3"/>
      <c r="N931" s="3"/>
      <c r="O931" s="3" t="str">
        <f t="shared" si="27"/>
        <v>PO 8721139.23119149,111554</v>
      </c>
      <c r="P931" s="3" t="s">
        <v>2455</v>
      </c>
      <c r="Q931" s="3"/>
    </row>
    <row r="932" outlineLevel="2" spans="1:17">
      <c r="A932" s="3" t="s">
        <v>1494</v>
      </c>
      <c r="B932" s="3">
        <v>20042</v>
      </c>
      <c r="C932" s="4">
        <v>229.343848559436</v>
      </c>
      <c r="D932" s="4">
        <v>112.124</v>
      </c>
      <c r="E932" s="4">
        <v>1430187.43</v>
      </c>
      <c r="F932" s="4">
        <v>4996469.81</v>
      </c>
      <c r="H932" s="3"/>
      <c r="I932" s="5" t="s">
        <v>1327</v>
      </c>
      <c r="J932" s="3"/>
      <c r="K932" s="3"/>
      <c r="L932" s="3"/>
      <c r="M932" s="3"/>
      <c r="N932" s="3"/>
      <c r="O932" s="3" t="str">
        <f t="shared" ref="O932:O937" si="28">CONCATENATE("PO ",(C932)*1000+8500000,",",D932*1000)</f>
        <v>PO 8729343.84855944,112124</v>
      </c>
      <c r="P932" s="3" t="s">
        <v>2456</v>
      </c>
      <c r="Q932" s="3"/>
    </row>
    <row r="933" outlineLevel="2" spans="1:17">
      <c r="A933" s="3" t="s">
        <v>1494</v>
      </c>
      <c r="B933" s="3">
        <v>20041</v>
      </c>
      <c r="C933" s="4">
        <v>233.63046494836</v>
      </c>
      <c r="D933" s="4">
        <v>114.384</v>
      </c>
      <c r="E933" s="4">
        <v>1430184.69</v>
      </c>
      <c r="F933" s="4">
        <v>4996466.51</v>
      </c>
      <c r="H933" s="3"/>
      <c r="I933" s="5" t="s">
        <v>1327</v>
      </c>
      <c r="J933" s="3"/>
      <c r="K933" s="3"/>
      <c r="L933" s="3"/>
      <c r="M933" s="3"/>
      <c r="N933" s="3"/>
      <c r="O933" s="3" t="str">
        <f t="shared" si="28"/>
        <v>PO 8733630.46494836,114384</v>
      </c>
      <c r="P933" s="3" t="s">
        <v>2457</v>
      </c>
      <c r="Q933" s="3"/>
    </row>
    <row r="934" outlineLevel="2" spans="1:17">
      <c r="A934" s="3" t="s">
        <v>1494</v>
      </c>
      <c r="B934" s="3">
        <v>20040</v>
      </c>
      <c r="C934" s="4">
        <v>235.325323142302</v>
      </c>
      <c r="D934" s="4">
        <v>115.334</v>
      </c>
      <c r="E934" s="4">
        <v>1430183.68</v>
      </c>
      <c r="F934" s="4">
        <v>4996465.14</v>
      </c>
      <c r="H934" s="3"/>
      <c r="I934" s="5" t="s">
        <v>1503</v>
      </c>
      <c r="J934" s="3"/>
      <c r="K934" s="3"/>
      <c r="L934" s="3"/>
      <c r="M934" s="3"/>
      <c r="N934" s="3"/>
      <c r="O934" s="3" t="str">
        <f t="shared" si="28"/>
        <v>PO 8735325.3231423,115334</v>
      </c>
      <c r="P934" s="3" t="s">
        <v>2458</v>
      </c>
      <c r="Q934" s="3"/>
    </row>
    <row r="935" outlineLevel="2" spans="1:17">
      <c r="A935" s="3" t="s">
        <v>1494</v>
      </c>
      <c r="B935" s="3">
        <v>20039</v>
      </c>
      <c r="C935" s="4">
        <v>240.920087771852</v>
      </c>
      <c r="D935" s="4">
        <v>115.394</v>
      </c>
      <c r="E935" s="4">
        <v>1430180.04</v>
      </c>
      <c r="F935" s="4">
        <v>4996460.89</v>
      </c>
      <c r="H935" s="3"/>
      <c r="I935" s="5" t="s">
        <v>1395</v>
      </c>
      <c r="J935" s="3"/>
      <c r="K935" s="3"/>
      <c r="L935" s="3"/>
      <c r="M935" s="3"/>
      <c r="N935" s="3"/>
      <c r="O935" s="3" t="str">
        <f t="shared" si="28"/>
        <v>PO 8740920.08777185,115394</v>
      </c>
      <c r="P935" s="3" t="s">
        <v>2459</v>
      </c>
      <c r="Q935" s="3"/>
    </row>
    <row r="936" outlineLevel="1" spans="1:17">
      <c r="A936" s="3">
        <f>SUBTOTAL(3,A886:A935)</f>
        <v>50</v>
      </c>
      <c r="B936" s="3"/>
      <c r="C936" s="4"/>
      <c r="D936" s="4"/>
      <c r="E936" s="4"/>
      <c r="F936" s="4"/>
      <c r="H936" s="3"/>
      <c r="I936" s="5"/>
      <c r="J936" s="3"/>
      <c r="K936" s="3"/>
      <c r="L936" s="3"/>
      <c r="M936" s="3"/>
      <c r="N936" s="3"/>
      <c r="O936" s="3"/>
      <c r="P936" s="3"/>
      <c r="Q936" s="3">
        <f>SUBTOTAL(3,Q886:Q935)</f>
        <v>0</v>
      </c>
    </row>
    <row r="937" outlineLevel="2" spans="1:17">
      <c r="A937" s="3" t="s">
        <v>1505</v>
      </c>
      <c r="B937" s="3">
        <v>20074</v>
      </c>
      <c r="C937" s="4">
        <v>0.226384628594336</v>
      </c>
      <c r="D937" s="4">
        <v>108.885</v>
      </c>
      <c r="E937" s="4">
        <v>1432196.82</v>
      </c>
      <c r="F937" s="4">
        <v>4996734.79</v>
      </c>
      <c r="H937" s="3"/>
      <c r="I937" s="5" t="s">
        <v>1327</v>
      </c>
      <c r="J937" s="3"/>
      <c r="K937" s="3"/>
      <c r="L937" s="3"/>
      <c r="M937" s="3"/>
      <c r="N937" s="3"/>
      <c r="O937" s="3" t="str">
        <f>CONCATENATE("PO ",(C937)*1000+9000000,",",D937*1000)</f>
        <v>PO 9000226.38462859,108885</v>
      </c>
      <c r="P937" s="3" t="s">
        <v>2460</v>
      </c>
      <c r="Q937" s="3"/>
    </row>
    <row r="938" outlineLevel="2" spans="1:17">
      <c r="A938" s="3" t="s">
        <v>1505</v>
      </c>
      <c r="B938" s="3">
        <v>20073</v>
      </c>
      <c r="C938" s="4">
        <v>4.71271153356843</v>
      </c>
      <c r="D938" s="4">
        <v>108.925</v>
      </c>
      <c r="E938" s="4">
        <v>1432197.75</v>
      </c>
      <c r="F938" s="4">
        <v>4996730.13</v>
      </c>
      <c r="H938" s="3"/>
      <c r="I938" s="5" t="s">
        <v>1327</v>
      </c>
      <c r="J938" s="3"/>
      <c r="K938" s="3"/>
      <c r="L938" s="3"/>
      <c r="M938" s="3"/>
      <c r="N938" s="3"/>
      <c r="O938" s="3" t="str">
        <f t="shared" ref="O938:O979" si="29">CONCATENATE("PO ",(C938)*1000+9000000,",",D938*1000)</f>
        <v>PO 9004712.71153357,108925</v>
      </c>
      <c r="P938" s="3" t="s">
        <v>2461</v>
      </c>
      <c r="Q938" s="3"/>
    </row>
    <row r="939" outlineLevel="2" spans="1:17">
      <c r="A939" s="3" t="s">
        <v>1505</v>
      </c>
      <c r="B939" s="3">
        <v>20072</v>
      </c>
      <c r="C939" s="4">
        <v>13.984840721077</v>
      </c>
      <c r="D939" s="4">
        <v>109.075</v>
      </c>
      <c r="E939" s="4">
        <v>1432189.78</v>
      </c>
      <c r="F939" s="4">
        <v>4996722.5</v>
      </c>
      <c r="H939" s="3"/>
      <c r="I939" s="5" t="s">
        <v>1327</v>
      </c>
      <c r="J939" s="3"/>
      <c r="K939" s="3"/>
      <c r="L939" s="3"/>
      <c r="M939" s="3"/>
      <c r="N939" s="3"/>
      <c r="O939" s="3" t="str">
        <f t="shared" si="29"/>
        <v>PO 9013984.84072108,109075</v>
      </c>
      <c r="P939" s="3" t="s">
        <v>2462</v>
      </c>
      <c r="Q939" s="3"/>
    </row>
    <row r="940" outlineLevel="2" spans="1:17">
      <c r="A940" s="3" t="s">
        <v>1505</v>
      </c>
      <c r="B940" s="3">
        <v>20075</v>
      </c>
      <c r="C940" s="4">
        <v>16.0866419742007</v>
      </c>
      <c r="D940" s="4">
        <v>108.955</v>
      </c>
      <c r="E940" s="4">
        <v>1432193.03</v>
      </c>
      <c r="F940" s="4">
        <v>4996719.02</v>
      </c>
      <c r="H940" s="3"/>
      <c r="I940" s="5" t="s">
        <v>1327</v>
      </c>
      <c r="J940" s="3"/>
      <c r="K940" s="3"/>
      <c r="L940" s="3"/>
      <c r="M940" s="3"/>
      <c r="N940" s="3"/>
      <c r="O940" s="3" t="str">
        <f t="shared" si="29"/>
        <v>PO 9016086.6419742,108955</v>
      </c>
      <c r="P940" s="3" t="s">
        <v>2463</v>
      </c>
      <c r="Q940" s="3"/>
    </row>
    <row r="941" outlineLevel="2" spans="1:17">
      <c r="A941" s="3" t="s">
        <v>1505</v>
      </c>
      <c r="B941" s="3">
        <v>20071</v>
      </c>
      <c r="C941" s="4">
        <v>19.465718841245</v>
      </c>
      <c r="D941" s="4">
        <v>108.115</v>
      </c>
      <c r="E941" s="4">
        <v>1432194.93</v>
      </c>
      <c r="F941" s="4">
        <v>4996715.31</v>
      </c>
      <c r="H941" s="3"/>
      <c r="I941" s="5" t="s">
        <v>1327</v>
      </c>
      <c r="J941" s="3"/>
      <c r="K941" s="3"/>
      <c r="L941" s="3"/>
      <c r="M941" s="3"/>
      <c r="N941" s="3"/>
      <c r="O941" s="3" t="str">
        <f t="shared" si="29"/>
        <v>PO 9019465.71884125,108115</v>
      </c>
      <c r="P941" s="3" t="s">
        <v>2464</v>
      </c>
      <c r="Q941" s="3"/>
    </row>
    <row r="942" outlineLevel="2" spans="1:17">
      <c r="A942" s="3" t="s">
        <v>1505</v>
      </c>
      <c r="B942" s="3">
        <v>20076</v>
      </c>
      <c r="C942" s="4">
        <v>21.5086273389724</v>
      </c>
      <c r="D942" s="4">
        <v>107.376</v>
      </c>
      <c r="E942" s="4">
        <v>1432200.56</v>
      </c>
      <c r="F942" s="4">
        <v>4996713.56</v>
      </c>
      <c r="H942" s="3"/>
      <c r="I942" s="5" t="s">
        <v>1327</v>
      </c>
      <c r="J942" s="3"/>
      <c r="K942" s="3"/>
      <c r="L942" s="3"/>
      <c r="M942" s="3"/>
      <c r="N942" s="3"/>
      <c r="O942" s="3" t="str">
        <f t="shared" si="29"/>
        <v>PO 9021508.62733897,107376</v>
      </c>
      <c r="P942" s="3" t="s">
        <v>2465</v>
      </c>
      <c r="Q942" s="3"/>
    </row>
    <row r="943" outlineLevel="2" spans="1:17">
      <c r="A943" s="3" t="s">
        <v>1505</v>
      </c>
      <c r="B943" s="3">
        <v>20070</v>
      </c>
      <c r="C943" s="4">
        <v>24.4350299775558</v>
      </c>
      <c r="D943" s="4">
        <v>107.186</v>
      </c>
      <c r="E943" s="4">
        <v>1432199.05</v>
      </c>
      <c r="F943" s="4">
        <v>4996710.39</v>
      </c>
      <c r="H943" s="3"/>
      <c r="I943" s="5" t="s">
        <v>1327</v>
      </c>
      <c r="J943" s="3"/>
      <c r="K943" s="3"/>
      <c r="L943" s="3"/>
      <c r="M943" s="3"/>
      <c r="N943" s="3"/>
      <c r="O943" s="3" t="str">
        <f t="shared" si="29"/>
        <v>PO 9024435.02997756,107186</v>
      </c>
      <c r="P943" s="3" t="s">
        <v>2466</v>
      </c>
      <c r="Q943" s="3"/>
    </row>
    <row r="944" outlineLevel="2" spans="1:17">
      <c r="A944" s="3" t="s">
        <v>1505</v>
      </c>
      <c r="B944" s="3">
        <v>20069</v>
      </c>
      <c r="C944" s="4">
        <v>26.5404945316208</v>
      </c>
      <c r="D944" s="4">
        <v>106.266</v>
      </c>
      <c r="E944" s="4">
        <v>1432201.3</v>
      </c>
      <c r="F944" s="4">
        <v>4996708.58</v>
      </c>
      <c r="H944" s="3"/>
      <c r="I944" s="5" t="s">
        <v>1525</v>
      </c>
      <c r="J944" s="3"/>
      <c r="K944" s="3"/>
      <c r="L944" s="3"/>
      <c r="M944" s="3"/>
      <c r="N944" s="3"/>
      <c r="O944" s="3" t="str">
        <f t="shared" si="29"/>
        <v>PO 9026540.49453162,106266</v>
      </c>
      <c r="P944" s="3" t="s">
        <v>2467</v>
      </c>
      <c r="Q944" s="3"/>
    </row>
    <row r="945" outlineLevel="2" spans="1:17">
      <c r="A945" s="3" t="s">
        <v>1505</v>
      </c>
      <c r="B945" s="3">
        <v>20077</v>
      </c>
      <c r="C945" s="4">
        <v>27.6114970618557</v>
      </c>
      <c r="D945" s="4">
        <v>107.96</v>
      </c>
      <c r="E945" s="4">
        <v>1432202.65</v>
      </c>
      <c r="F945" s="4">
        <v>4996707.76</v>
      </c>
      <c r="H945" s="3"/>
      <c r="I945" s="5" t="s">
        <v>1327</v>
      </c>
      <c r="J945" s="3"/>
      <c r="K945" s="3"/>
      <c r="L945" s="3"/>
      <c r="M945" s="3"/>
      <c r="N945" s="3"/>
      <c r="O945" s="3" t="str">
        <f t="shared" si="29"/>
        <v>PO 9027611.49706186,107960</v>
      </c>
      <c r="P945" s="3" t="s">
        <v>2468</v>
      </c>
      <c r="Q945" s="3"/>
    </row>
    <row r="946" outlineLevel="2" spans="1:17">
      <c r="A946" s="3" t="s">
        <v>1505</v>
      </c>
      <c r="B946" s="3">
        <v>20068</v>
      </c>
      <c r="C946" s="4">
        <v>28.5940596972641</v>
      </c>
      <c r="D946" s="4">
        <v>105.756</v>
      </c>
      <c r="E946" s="4">
        <v>1432201.5</v>
      </c>
      <c r="F946" s="4">
        <v>4996706.53</v>
      </c>
      <c r="H946" s="3"/>
      <c r="I946" s="5" t="s">
        <v>983</v>
      </c>
      <c r="J946" s="3"/>
      <c r="K946" s="3"/>
      <c r="L946" s="3"/>
      <c r="M946" s="3"/>
      <c r="N946" s="3"/>
      <c r="O946" s="3" t="str">
        <f t="shared" si="29"/>
        <v>PO 9028594.05969726,105756</v>
      </c>
      <c r="P946" s="3" t="s">
        <v>2469</v>
      </c>
      <c r="Q946" s="3"/>
    </row>
    <row r="947" outlineLevel="2" spans="1:17">
      <c r="A947" s="3" t="s">
        <v>1505</v>
      </c>
      <c r="B947" s="3">
        <v>19119</v>
      </c>
      <c r="C947" s="4">
        <v>29.1435353035898</v>
      </c>
      <c r="D947" s="4">
        <v>105.486</v>
      </c>
      <c r="E947" s="4">
        <v>1432206.75</v>
      </c>
      <c r="F947" s="4">
        <v>4996707.38</v>
      </c>
      <c r="H947" s="3"/>
      <c r="I947" s="5" t="s">
        <v>480</v>
      </c>
      <c r="J947" s="3"/>
      <c r="K947" s="3"/>
      <c r="L947" s="3"/>
      <c r="M947" s="3"/>
      <c r="N947" s="3"/>
      <c r="O947" s="3" t="str">
        <f t="shared" si="29"/>
        <v>PO 9029143.53530359,105486</v>
      </c>
      <c r="P947" s="3" t="s">
        <v>2470</v>
      </c>
      <c r="Q947" s="3"/>
    </row>
    <row r="948" outlineLevel="2" spans="1:17">
      <c r="A948" s="3" t="s">
        <v>1505</v>
      </c>
      <c r="B948" s="3">
        <v>19118</v>
      </c>
      <c r="C948" s="4">
        <v>31.3739543250089</v>
      </c>
      <c r="D948" s="4">
        <v>105.826</v>
      </c>
      <c r="E948" s="4">
        <v>1432207.2</v>
      </c>
      <c r="F948" s="4">
        <v>4996705.17</v>
      </c>
      <c r="H948" s="3"/>
      <c r="I948" s="5" t="s">
        <v>480</v>
      </c>
      <c r="J948" s="3"/>
      <c r="K948" s="3"/>
      <c r="L948" s="3"/>
      <c r="M948" s="3"/>
      <c r="N948" s="3"/>
      <c r="O948" s="3" t="str">
        <f t="shared" si="29"/>
        <v>PO 9031373.95432501,105826</v>
      </c>
      <c r="P948" s="3" t="s">
        <v>2471</v>
      </c>
      <c r="Q948" s="3"/>
    </row>
    <row r="949" outlineLevel="2" spans="1:17">
      <c r="A949" s="3" t="s">
        <v>1505</v>
      </c>
      <c r="B949" s="3">
        <v>20066</v>
      </c>
      <c r="C949" s="4">
        <v>32.5720139072859</v>
      </c>
      <c r="D949" s="4">
        <v>105.796</v>
      </c>
      <c r="E949" s="4">
        <v>1432203.51</v>
      </c>
      <c r="F949" s="4">
        <v>4996702.87</v>
      </c>
      <c r="H949" s="3"/>
      <c r="I949" s="5" t="s">
        <v>1327</v>
      </c>
      <c r="J949" s="3"/>
      <c r="K949" s="3"/>
      <c r="L949" s="3"/>
      <c r="M949" s="3"/>
      <c r="N949" s="3"/>
      <c r="O949" s="3" t="str">
        <f t="shared" si="29"/>
        <v>PO 9032572.01390729,105796</v>
      </c>
      <c r="P949" s="3" t="s">
        <v>2472</v>
      </c>
      <c r="Q949" s="3"/>
    </row>
    <row r="950" outlineLevel="2" spans="1:17">
      <c r="A950" s="3" t="s">
        <v>1505</v>
      </c>
      <c r="B950" s="3">
        <v>19117</v>
      </c>
      <c r="C950" s="4">
        <v>33.2105677457885</v>
      </c>
      <c r="D950" s="4">
        <v>105.816</v>
      </c>
      <c r="E950" s="4">
        <v>1432207.9</v>
      </c>
      <c r="F950" s="4">
        <v>4996703.47</v>
      </c>
      <c r="H950" s="3"/>
      <c r="I950" s="5" t="s">
        <v>480</v>
      </c>
      <c r="J950" s="3"/>
      <c r="K950" s="3"/>
      <c r="L950" s="3"/>
      <c r="M950" s="3"/>
      <c r="N950" s="3"/>
      <c r="O950" s="3" t="str">
        <f t="shared" si="29"/>
        <v>PO 9033210.56774579,105816</v>
      </c>
      <c r="P950" s="3" t="s">
        <v>2473</v>
      </c>
      <c r="Q950" s="3"/>
    </row>
    <row r="951" outlineLevel="2" spans="1:17">
      <c r="A951" s="3" t="s">
        <v>1505</v>
      </c>
      <c r="B951" s="3">
        <v>19116</v>
      </c>
      <c r="C951" s="4">
        <v>35.3178171744827</v>
      </c>
      <c r="D951" s="4">
        <v>105.546</v>
      </c>
      <c r="E951" s="4">
        <v>1432208.51</v>
      </c>
      <c r="F951" s="4">
        <v>4996701.45</v>
      </c>
      <c r="H951" s="3"/>
      <c r="I951" s="5" t="s">
        <v>480</v>
      </c>
      <c r="J951" s="3"/>
      <c r="K951" s="3"/>
      <c r="L951" s="3"/>
      <c r="M951" s="3"/>
      <c r="N951" s="3"/>
      <c r="O951" s="3" t="str">
        <f t="shared" si="29"/>
        <v>PO 9035317.81717448,105546</v>
      </c>
      <c r="P951" s="3" t="s">
        <v>2474</v>
      </c>
      <c r="Q951" s="3"/>
    </row>
    <row r="952" outlineLevel="2" spans="1:17">
      <c r="A952" s="3" t="s">
        <v>1505</v>
      </c>
      <c r="B952" s="3">
        <v>20065</v>
      </c>
      <c r="C952" s="4">
        <v>36.3864564089315</v>
      </c>
      <c r="D952" s="4">
        <v>105.696</v>
      </c>
      <c r="E952" s="4">
        <v>1432205.7</v>
      </c>
      <c r="F952" s="4">
        <v>4996699.47</v>
      </c>
      <c r="H952" s="3"/>
      <c r="I952" s="5" t="s">
        <v>1327</v>
      </c>
      <c r="J952" s="3"/>
      <c r="K952" s="3"/>
      <c r="L952" s="3"/>
      <c r="M952" s="3"/>
      <c r="N952" s="3"/>
      <c r="O952" s="3" t="str">
        <f t="shared" si="29"/>
        <v>PO 9036386.45640893,105696</v>
      </c>
      <c r="P952" s="3" t="s">
        <v>2475</v>
      </c>
      <c r="Q952" s="3"/>
    </row>
    <row r="953" outlineLevel="2" spans="1:17">
      <c r="A953" s="3" t="s">
        <v>1505</v>
      </c>
      <c r="B953" s="3">
        <v>19115</v>
      </c>
      <c r="C953" s="4">
        <v>36.416342622515</v>
      </c>
      <c r="D953" s="4">
        <v>105.696</v>
      </c>
      <c r="E953" s="4">
        <v>1432208.92</v>
      </c>
      <c r="F953" s="4">
        <v>4996700.43</v>
      </c>
      <c r="H953" s="3"/>
      <c r="I953" s="5" t="s">
        <v>480</v>
      </c>
      <c r="J953" s="3"/>
      <c r="K953" s="3"/>
      <c r="L953" s="3"/>
      <c r="M953" s="3"/>
      <c r="N953" s="3"/>
      <c r="O953" s="3" t="str">
        <f t="shared" si="29"/>
        <v>PO 9036416.34262251,105696</v>
      </c>
      <c r="P953" s="3" t="s">
        <v>2476</v>
      </c>
      <c r="Q953" s="3"/>
    </row>
    <row r="954" outlineLevel="2" spans="1:17">
      <c r="A954" s="3" t="s">
        <v>1505</v>
      </c>
      <c r="B954" s="3">
        <v>19114</v>
      </c>
      <c r="C954" s="4">
        <v>38.1957637698786</v>
      </c>
      <c r="D954" s="4">
        <v>105.627</v>
      </c>
      <c r="E954" s="4">
        <v>1432209.59</v>
      </c>
      <c r="F954" s="4">
        <v>4996698.78</v>
      </c>
      <c r="H954" s="3"/>
      <c r="I954" s="5" t="s">
        <v>480</v>
      </c>
      <c r="J954" s="3"/>
      <c r="K954" s="3"/>
      <c r="L954" s="3"/>
      <c r="M954" s="3"/>
      <c r="N954" s="3"/>
      <c r="O954" s="3" t="str">
        <f t="shared" si="29"/>
        <v>PO 9038195.76376988,105627</v>
      </c>
      <c r="P954" s="3" t="s">
        <v>2477</v>
      </c>
      <c r="Q954" s="3"/>
    </row>
    <row r="955" outlineLevel="2" spans="1:17">
      <c r="A955" s="3" t="s">
        <v>1505</v>
      </c>
      <c r="B955" s="3">
        <v>19113</v>
      </c>
      <c r="C955" s="4">
        <v>39.4379184289363</v>
      </c>
      <c r="D955" s="4">
        <v>105.727</v>
      </c>
      <c r="E955" s="4">
        <v>1432210.09</v>
      </c>
      <c r="F955" s="4">
        <v>4996697.64</v>
      </c>
      <c r="H955" s="3"/>
      <c r="I955" s="5" t="s">
        <v>480</v>
      </c>
      <c r="J955" s="3"/>
      <c r="K955" s="3"/>
      <c r="L955" s="3"/>
      <c r="M955" s="3"/>
      <c r="N955" s="3"/>
      <c r="O955" s="3" t="str">
        <f t="shared" si="29"/>
        <v>PO 9039437.91842894,105727</v>
      </c>
      <c r="P955" s="3" t="s">
        <v>2478</v>
      </c>
      <c r="Q955" s="3"/>
    </row>
    <row r="956" outlineLevel="2" spans="1:17">
      <c r="A956" s="3" t="s">
        <v>1505</v>
      </c>
      <c r="B956" s="3">
        <v>19112</v>
      </c>
      <c r="C956" s="4">
        <v>39.7320194548381</v>
      </c>
      <c r="D956" s="4">
        <v>106.047</v>
      </c>
      <c r="E956" s="4">
        <v>1432210.07</v>
      </c>
      <c r="F956" s="4">
        <v>4996697.32</v>
      </c>
      <c r="H956" s="3"/>
      <c r="I956" s="5" t="s">
        <v>480</v>
      </c>
      <c r="J956" s="3"/>
      <c r="K956" s="3"/>
      <c r="L956" s="3"/>
      <c r="M956" s="3"/>
      <c r="N956" s="3"/>
      <c r="O956" s="3" t="str">
        <f t="shared" si="29"/>
        <v>PO 9039732.01945484,106047</v>
      </c>
      <c r="P956" s="3" t="s">
        <v>2479</v>
      </c>
      <c r="Q956" s="3"/>
    </row>
    <row r="957" outlineLevel="2" spans="1:17">
      <c r="A957" s="3" t="s">
        <v>1505</v>
      </c>
      <c r="B957" s="3">
        <v>19111</v>
      </c>
      <c r="C957" s="4">
        <v>41.7884257899994</v>
      </c>
      <c r="D957" s="4">
        <v>106.077</v>
      </c>
      <c r="E957" s="4">
        <v>1432210.78</v>
      </c>
      <c r="F957" s="4">
        <v>4996695.39</v>
      </c>
      <c r="H957" s="3"/>
      <c r="I957" s="5" t="s">
        <v>480</v>
      </c>
      <c r="J957" s="3"/>
      <c r="K957" s="3"/>
      <c r="L957" s="3"/>
      <c r="M957" s="3"/>
      <c r="N957" s="3"/>
      <c r="O957" s="3" t="str">
        <f t="shared" si="29"/>
        <v>PO 9041788.42579,106077</v>
      </c>
      <c r="P957" s="3" t="s">
        <v>2480</v>
      </c>
      <c r="Q957" s="3"/>
    </row>
    <row r="958" outlineLevel="2" spans="1:17">
      <c r="A958" s="3" t="s">
        <v>1505</v>
      </c>
      <c r="B958" s="3">
        <v>19110</v>
      </c>
      <c r="C958" s="4">
        <v>44.2791848391153</v>
      </c>
      <c r="D958" s="4">
        <v>106.087</v>
      </c>
      <c r="E958" s="4">
        <v>1432211.55</v>
      </c>
      <c r="F958" s="4">
        <v>4996693.02</v>
      </c>
      <c r="H958" s="3"/>
      <c r="I958" s="5" t="s">
        <v>480</v>
      </c>
      <c r="J958" s="3"/>
      <c r="K958" s="3"/>
      <c r="L958" s="3"/>
      <c r="M958" s="3"/>
      <c r="N958" s="3"/>
      <c r="O958" s="3" t="str">
        <f t="shared" si="29"/>
        <v>PO 9044279.18483911,106087</v>
      </c>
      <c r="P958" s="3" t="s">
        <v>2481</v>
      </c>
      <c r="Q958" s="3"/>
    </row>
    <row r="959" outlineLevel="2" spans="1:17">
      <c r="A959" s="3" t="s">
        <v>1505</v>
      </c>
      <c r="B959" s="3">
        <v>19109</v>
      </c>
      <c r="C959" s="4">
        <v>46.5481880415054</v>
      </c>
      <c r="D959" s="4">
        <v>106.017</v>
      </c>
      <c r="E959" s="4">
        <v>1432212.36</v>
      </c>
      <c r="F959" s="4">
        <v>4996690.9</v>
      </c>
      <c r="H959" s="3"/>
      <c r="I959" s="5" t="s">
        <v>480</v>
      </c>
      <c r="J959" s="3"/>
      <c r="K959" s="3"/>
      <c r="L959" s="3"/>
      <c r="M959" s="3"/>
      <c r="N959" s="3"/>
      <c r="O959" s="3" t="str">
        <f t="shared" si="29"/>
        <v>PO 9046548.1880415,106017</v>
      </c>
      <c r="P959" s="3" t="s">
        <v>2482</v>
      </c>
      <c r="Q959" s="3"/>
    </row>
    <row r="960" outlineLevel="2" spans="1:17">
      <c r="A960" s="3" t="s">
        <v>1505</v>
      </c>
      <c r="B960" s="3">
        <v>19108</v>
      </c>
      <c r="C960" s="4">
        <v>47.2786384106175</v>
      </c>
      <c r="D960" s="4">
        <v>106.157</v>
      </c>
      <c r="E960" s="4">
        <v>1432212.46</v>
      </c>
      <c r="F960" s="4">
        <v>4996690.16</v>
      </c>
      <c r="H960" s="3"/>
      <c r="I960" s="5" t="s">
        <v>480</v>
      </c>
      <c r="J960" s="3"/>
      <c r="K960" s="3"/>
      <c r="L960" s="3"/>
      <c r="M960" s="3"/>
      <c r="N960" s="3"/>
      <c r="O960" s="3" t="str">
        <f t="shared" si="29"/>
        <v>PO 9047278.63841062,106157</v>
      </c>
      <c r="P960" s="3" t="s">
        <v>2483</v>
      </c>
      <c r="Q960" s="3"/>
    </row>
    <row r="961" outlineLevel="2" spans="1:17">
      <c r="A961" s="3" t="s">
        <v>1505</v>
      </c>
      <c r="B961" s="3">
        <v>19107</v>
      </c>
      <c r="C961" s="4">
        <v>48.512980221864</v>
      </c>
      <c r="D961" s="4">
        <v>106.167</v>
      </c>
      <c r="E961" s="4">
        <v>1432213.27</v>
      </c>
      <c r="F961" s="4">
        <v>4996689.14</v>
      </c>
      <c r="H961" s="3"/>
      <c r="I961" s="5" t="s">
        <v>480</v>
      </c>
      <c r="J961" s="3"/>
      <c r="K961" s="3"/>
      <c r="L961" s="3"/>
      <c r="M961" s="3"/>
      <c r="N961" s="3"/>
      <c r="O961" s="3" t="str">
        <f t="shared" si="29"/>
        <v>PO 9048512.98022186,106167</v>
      </c>
      <c r="P961" s="3" t="s">
        <v>2484</v>
      </c>
      <c r="Q961" s="3"/>
    </row>
    <row r="962" outlineLevel="2" spans="1:17">
      <c r="A962" s="3" t="s">
        <v>1505</v>
      </c>
      <c r="B962" s="3">
        <v>19106</v>
      </c>
      <c r="C962" s="4">
        <v>48.7498948712381</v>
      </c>
      <c r="D962" s="4">
        <v>106.257</v>
      </c>
      <c r="E962" s="4">
        <v>1432213.44</v>
      </c>
      <c r="F962" s="4">
        <v>4996688.95</v>
      </c>
      <c r="H962" s="3"/>
      <c r="I962" s="5" t="s">
        <v>1525</v>
      </c>
      <c r="J962" s="3"/>
      <c r="K962" s="3"/>
      <c r="L962" s="3"/>
      <c r="M962" s="3"/>
      <c r="N962" s="3"/>
      <c r="O962" s="3" t="str">
        <f t="shared" si="29"/>
        <v>PO 9048749.89487124,106257</v>
      </c>
      <c r="P962" s="3" t="s">
        <v>2485</v>
      </c>
      <c r="Q962" s="3"/>
    </row>
    <row r="963" outlineLevel="2" spans="1:17">
      <c r="A963" s="3" t="s">
        <v>1505</v>
      </c>
      <c r="B963" s="3">
        <v>19105</v>
      </c>
      <c r="C963" s="4">
        <v>48.9922080537167</v>
      </c>
      <c r="D963" s="4">
        <v>106.267</v>
      </c>
      <c r="E963" s="4">
        <v>1432213.38</v>
      </c>
      <c r="F963" s="4">
        <v>4996688.67</v>
      </c>
      <c r="H963" s="3"/>
      <c r="I963" s="5" t="s">
        <v>236</v>
      </c>
      <c r="J963" s="3"/>
      <c r="K963" s="3"/>
      <c r="L963" s="3"/>
      <c r="M963" s="3"/>
      <c r="N963" s="3"/>
      <c r="O963" s="3" t="str">
        <f t="shared" si="29"/>
        <v>PO 9048992.20805372,106267</v>
      </c>
      <c r="P963" s="3" t="s">
        <v>2486</v>
      </c>
      <c r="Q963" s="3"/>
    </row>
    <row r="964" outlineLevel="2" spans="1:17">
      <c r="A964" s="3" t="s">
        <v>1505</v>
      </c>
      <c r="B964" s="3">
        <v>19104</v>
      </c>
      <c r="C964" s="4">
        <v>51.341684136315</v>
      </c>
      <c r="D964" s="4">
        <v>106.387</v>
      </c>
      <c r="E964" s="4">
        <v>1432214.15</v>
      </c>
      <c r="F964" s="4">
        <v>4996686.45</v>
      </c>
      <c r="H964" s="3"/>
      <c r="I964" s="5" t="s">
        <v>236</v>
      </c>
      <c r="J964" s="3"/>
      <c r="K964" s="3"/>
      <c r="L964" s="3"/>
      <c r="M964" s="3"/>
      <c r="N964" s="3"/>
      <c r="O964" s="3" t="str">
        <f t="shared" si="29"/>
        <v>PO 9051341.68413631,106387</v>
      </c>
      <c r="P964" s="3" t="s">
        <v>2487</v>
      </c>
      <c r="Q964" s="3"/>
    </row>
    <row r="965" outlineLevel="2" spans="1:17">
      <c r="A965" s="3" t="s">
        <v>1505</v>
      </c>
      <c r="B965" s="3">
        <v>19103</v>
      </c>
      <c r="C965" s="4">
        <v>54.2858192347195</v>
      </c>
      <c r="D965" s="4">
        <v>106.377</v>
      </c>
      <c r="E965" s="4">
        <v>1432215.12</v>
      </c>
      <c r="F965" s="4">
        <v>4996683.67</v>
      </c>
      <c r="H965" s="3"/>
      <c r="I965" s="5" t="s">
        <v>236</v>
      </c>
      <c r="J965" s="3"/>
      <c r="K965" s="3"/>
      <c r="L965" s="3"/>
      <c r="M965" s="3"/>
      <c r="N965" s="3"/>
      <c r="O965" s="3" t="str">
        <f t="shared" si="29"/>
        <v>PO 9054285.81923472,106377</v>
      </c>
      <c r="P965" s="3" t="s">
        <v>2488</v>
      </c>
      <c r="Q965" s="3"/>
    </row>
    <row r="966" outlineLevel="2" spans="1:17">
      <c r="A966" s="3" t="s">
        <v>1505</v>
      </c>
      <c r="B966" s="3">
        <v>19102</v>
      </c>
      <c r="C966" s="4">
        <v>59.1163565350882</v>
      </c>
      <c r="D966" s="4">
        <v>106.458</v>
      </c>
      <c r="E966" s="4">
        <v>1432216.77</v>
      </c>
      <c r="F966" s="4">
        <v>4996679.13</v>
      </c>
      <c r="H966" s="3"/>
      <c r="I966" s="5" t="s">
        <v>236</v>
      </c>
      <c r="J966" s="3"/>
      <c r="K966" s="3"/>
      <c r="L966" s="3"/>
      <c r="M966" s="3"/>
      <c r="N966" s="3"/>
      <c r="O966" s="3" t="str">
        <f t="shared" si="29"/>
        <v>PO 9059116.35653509,106458</v>
      </c>
      <c r="P966" s="3" t="s">
        <v>2489</v>
      </c>
      <c r="Q966" s="3"/>
    </row>
    <row r="967" outlineLevel="2" spans="1:17">
      <c r="A967" s="3" t="s">
        <v>1505</v>
      </c>
      <c r="B967" s="3">
        <v>19101</v>
      </c>
      <c r="C967" s="4">
        <v>64.4254605720999</v>
      </c>
      <c r="D967" s="4">
        <v>106.798</v>
      </c>
      <c r="E967" s="4">
        <v>1432218.5</v>
      </c>
      <c r="F967" s="4">
        <v>4996674.11</v>
      </c>
      <c r="H967" s="3"/>
      <c r="I967" s="5" t="s">
        <v>236</v>
      </c>
      <c r="J967" s="3"/>
      <c r="K967" s="3"/>
      <c r="L967" s="3"/>
      <c r="M967" s="3"/>
      <c r="N967" s="3"/>
      <c r="O967" s="3" t="str">
        <f t="shared" si="29"/>
        <v>PO 9064425.4605721,106798</v>
      </c>
      <c r="P967" s="3" t="s">
        <v>2490</v>
      </c>
      <c r="Q967" s="3"/>
    </row>
    <row r="968" outlineLevel="2" spans="1:17">
      <c r="A968" s="3" t="s">
        <v>1505</v>
      </c>
      <c r="B968" s="3">
        <v>19100</v>
      </c>
      <c r="C968" s="4">
        <v>67.0601626151915</v>
      </c>
      <c r="D968" s="4">
        <v>107.648</v>
      </c>
      <c r="E968" s="4">
        <v>1432219.5</v>
      </c>
      <c r="F968" s="4">
        <v>4996671.67</v>
      </c>
      <c r="H968" s="3"/>
      <c r="I968" s="5" t="s">
        <v>236</v>
      </c>
      <c r="J968" s="3"/>
      <c r="K968" s="3"/>
      <c r="L968" s="3"/>
      <c r="M968" s="3"/>
      <c r="N968" s="3"/>
      <c r="O968" s="3" t="str">
        <f t="shared" si="29"/>
        <v>PO 9067060.16261519,107648</v>
      </c>
      <c r="P968" s="3" t="s">
        <v>2491</v>
      </c>
      <c r="Q968" s="3"/>
    </row>
    <row r="969" outlineLevel="2" spans="1:17">
      <c r="A969" s="3" t="s">
        <v>1505</v>
      </c>
      <c r="B969" s="3">
        <v>19099</v>
      </c>
      <c r="C969" s="4">
        <v>69.7163892492359</v>
      </c>
      <c r="D969" s="4">
        <v>109.128</v>
      </c>
      <c r="E969" s="4">
        <v>1432220.37</v>
      </c>
      <c r="F969" s="4">
        <v>4996669.16</v>
      </c>
      <c r="H969" s="3"/>
      <c r="I969" s="5" t="s">
        <v>236</v>
      </c>
      <c r="J969" s="3"/>
      <c r="K969" s="3"/>
      <c r="L969" s="3"/>
      <c r="M969" s="3"/>
      <c r="N969" s="3"/>
      <c r="O969" s="3" t="str">
        <f t="shared" si="29"/>
        <v>PO 9069716.38924924,109128</v>
      </c>
      <c r="P969" s="3" t="s">
        <v>2492</v>
      </c>
      <c r="Q969" s="3"/>
    </row>
    <row r="970" outlineLevel="2" spans="1:17">
      <c r="A970" s="3" t="s">
        <v>1505</v>
      </c>
      <c r="B970" s="3">
        <v>19098</v>
      </c>
      <c r="C970" s="4">
        <v>72.9979942873349</v>
      </c>
      <c r="D970" s="4">
        <v>109.808</v>
      </c>
      <c r="E970" s="4">
        <v>1432221.64</v>
      </c>
      <c r="F970" s="4">
        <v>4996666.13</v>
      </c>
      <c r="H970" s="3"/>
      <c r="I970" s="5" t="s">
        <v>236</v>
      </c>
      <c r="J970" s="3"/>
      <c r="K970" s="3"/>
      <c r="L970" s="3"/>
      <c r="M970" s="3"/>
      <c r="N970" s="3"/>
      <c r="O970" s="3" t="str">
        <f t="shared" si="29"/>
        <v>PO 9072997.99428733,109808</v>
      </c>
      <c r="P970" s="3" t="s">
        <v>2493</v>
      </c>
      <c r="Q970" s="3"/>
    </row>
    <row r="971" outlineLevel="2" spans="1:17">
      <c r="A971" s="3" t="s">
        <v>1505</v>
      </c>
      <c r="B971" s="3">
        <v>19097</v>
      </c>
      <c r="C971" s="4">
        <v>76.403682437122</v>
      </c>
      <c r="D971" s="4">
        <v>109.368</v>
      </c>
      <c r="E971" s="4">
        <v>1432222.53</v>
      </c>
      <c r="F971" s="4">
        <v>4996662.83</v>
      </c>
      <c r="H971" s="3"/>
      <c r="I971" s="5" t="s">
        <v>236</v>
      </c>
      <c r="J971" s="3"/>
      <c r="K971" s="3"/>
      <c r="L971" s="3"/>
      <c r="M971" s="3"/>
      <c r="N971" s="3"/>
      <c r="O971" s="3" t="str">
        <f t="shared" si="29"/>
        <v>PO 9076403.68243712,109368</v>
      </c>
      <c r="P971" s="3" t="s">
        <v>2494</v>
      </c>
      <c r="Q971" s="3"/>
    </row>
    <row r="972" outlineLevel="2" spans="1:17">
      <c r="A972" s="3" t="s">
        <v>1505</v>
      </c>
      <c r="B972" s="3">
        <v>19096</v>
      </c>
      <c r="C972" s="4">
        <v>78.141189458326</v>
      </c>
      <c r="D972" s="4">
        <v>108.968</v>
      </c>
      <c r="E972" s="4">
        <v>1432223.27</v>
      </c>
      <c r="F972" s="4">
        <v>4996661.25</v>
      </c>
      <c r="H972" s="3"/>
      <c r="I972" s="5" t="s">
        <v>236</v>
      </c>
      <c r="J972" s="3"/>
      <c r="K972" s="3"/>
      <c r="L972" s="3"/>
      <c r="M972" s="3"/>
      <c r="N972" s="3"/>
      <c r="O972" s="3" t="str">
        <f t="shared" si="29"/>
        <v>PO 9078141.18945833,108968</v>
      </c>
      <c r="P972" s="3" t="s">
        <v>2495</v>
      </c>
      <c r="Q972" s="3"/>
    </row>
    <row r="973" outlineLevel="2" spans="1:17">
      <c r="A973" s="3" t="s">
        <v>1505</v>
      </c>
      <c r="B973" s="3">
        <v>19095</v>
      </c>
      <c r="C973" s="4">
        <v>80.1677654044609</v>
      </c>
      <c r="D973" s="4">
        <v>107.419</v>
      </c>
      <c r="E973" s="4">
        <v>1432223.92</v>
      </c>
      <c r="F973" s="4">
        <v>4996659.33</v>
      </c>
      <c r="H973" s="3"/>
      <c r="I973" s="5" t="s">
        <v>236</v>
      </c>
      <c r="J973" s="3"/>
      <c r="K973" s="3"/>
      <c r="L973" s="3"/>
      <c r="M973" s="3"/>
      <c r="N973" s="3"/>
      <c r="O973" s="3" t="str">
        <f t="shared" si="29"/>
        <v>PO 9080167.76540446,107419</v>
      </c>
      <c r="P973" s="3" t="s">
        <v>2496</v>
      </c>
      <c r="Q973" s="3"/>
    </row>
    <row r="974" outlineLevel="2" spans="1:17">
      <c r="A974" s="3" t="s">
        <v>1505</v>
      </c>
      <c r="B974" s="3">
        <v>19094</v>
      </c>
      <c r="C974" s="4">
        <v>82.3215469362789</v>
      </c>
      <c r="D974" s="4">
        <v>107.849</v>
      </c>
      <c r="E974" s="4">
        <v>1432224.75</v>
      </c>
      <c r="F974" s="4">
        <v>4996657.34</v>
      </c>
      <c r="H974" s="3"/>
      <c r="I974" s="5" t="s">
        <v>236</v>
      </c>
      <c r="J974" s="3"/>
      <c r="K974" s="3"/>
      <c r="L974" s="3"/>
      <c r="M974" s="3"/>
      <c r="N974" s="3"/>
      <c r="O974" s="3" t="str">
        <f t="shared" si="29"/>
        <v>PO 9082321.54693628,107849</v>
      </c>
      <c r="P974" s="3" t="s">
        <v>2497</v>
      </c>
      <c r="Q974" s="3"/>
    </row>
    <row r="975" outlineLevel="2" spans="1:17">
      <c r="A975" s="3" t="s">
        <v>1505</v>
      </c>
      <c r="B975" s="3">
        <v>19093</v>
      </c>
      <c r="C975" s="4">
        <v>87.035928730476</v>
      </c>
      <c r="D975" s="4">
        <v>107.809</v>
      </c>
      <c r="E975" s="4">
        <v>1432226.28</v>
      </c>
      <c r="F975" s="4">
        <v>4996652.88</v>
      </c>
      <c r="H975" s="3"/>
      <c r="I975" s="5" t="s">
        <v>236</v>
      </c>
      <c r="J975" s="3"/>
      <c r="K975" s="3"/>
      <c r="L975" s="3"/>
      <c r="M975" s="3"/>
      <c r="N975" s="3"/>
      <c r="O975" s="3" t="str">
        <f t="shared" si="29"/>
        <v>PO 9087035.92873048,107809</v>
      </c>
      <c r="P975" s="3" t="s">
        <v>2498</v>
      </c>
      <c r="Q975" s="3"/>
    </row>
    <row r="976" outlineLevel="2" spans="1:17">
      <c r="A976" s="3" t="s">
        <v>1505</v>
      </c>
      <c r="B976" s="3">
        <v>19092</v>
      </c>
      <c r="C976" s="4">
        <v>90.1535499578791</v>
      </c>
      <c r="D976" s="4">
        <v>107.699</v>
      </c>
      <c r="E976" s="4">
        <v>1432227.29</v>
      </c>
      <c r="F976" s="4">
        <v>4996649.93</v>
      </c>
      <c r="H976" s="3"/>
      <c r="I976" s="5" t="s">
        <v>236</v>
      </c>
      <c r="J976" s="3"/>
      <c r="K976" s="3"/>
      <c r="L976" s="3"/>
      <c r="M976" s="3"/>
      <c r="N976" s="3"/>
      <c r="O976" s="3" t="str">
        <f t="shared" si="29"/>
        <v>PO 9090153.54995788,107699</v>
      </c>
      <c r="P976" s="3" t="s">
        <v>2499</v>
      </c>
      <c r="Q976" s="3"/>
    </row>
    <row r="977" outlineLevel="2" spans="1:17">
      <c r="A977" s="3" t="s">
        <v>1505</v>
      </c>
      <c r="B977" s="3">
        <v>19091</v>
      </c>
      <c r="C977" s="4">
        <v>91.6682283560777</v>
      </c>
      <c r="D977" s="4">
        <v>107.789</v>
      </c>
      <c r="E977" s="4">
        <v>1432227.9</v>
      </c>
      <c r="F977" s="4">
        <v>4996648.54</v>
      </c>
      <c r="H977" s="3"/>
      <c r="I977" s="5" t="s">
        <v>983</v>
      </c>
      <c r="J977" s="3"/>
      <c r="K977" s="3"/>
      <c r="L977" s="3"/>
      <c r="M977" s="3"/>
      <c r="N977" s="3"/>
      <c r="O977" s="3" t="str">
        <f t="shared" si="29"/>
        <v>PO 9091668.22835608,107789</v>
      </c>
      <c r="P977" s="3" t="s">
        <v>2500</v>
      </c>
      <c r="Q977" s="3"/>
    </row>
    <row r="978" outlineLevel="2" spans="1:17">
      <c r="A978" s="3" t="s">
        <v>1505</v>
      </c>
      <c r="B978" s="3">
        <v>19090</v>
      </c>
      <c r="C978" s="4">
        <v>93.9391196993135</v>
      </c>
      <c r="D978" s="4">
        <v>107.969</v>
      </c>
      <c r="E978" s="4">
        <v>1432228.66</v>
      </c>
      <c r="F978" s="4">
        <v>4996646.4</v>
      </c>
      <c r="H978" s="3"/>
      <c r="I978" s="5" t="s">
        <v>983</v>
      </c>
      <c r="J978" s="3"/>
      <c r="K978" s="3"/>
      <c r="L978" s="3"/>
      <c r="M978" s="3"/>
      <c r="N978" s="3"/>
      <c r="O978" s="3" t="str">
        <f t="shared" si="29"/>
        <v>PO 9093939.11969931,107969</v>
      </c>
      <c r="P978" s="3" t="s">
        <v>2501</v>
      </c>
      <c r="Q978" s="3"/>
    </row>
    <row r="979" outlineLevel="2" spans="1:17">
      <c r="A979" s="3" t="s">
        <v>1505</v>
      </c>
      <c r="B979" s="3">
        <v>19089</v>
      </c>
      <c r="C979" s="4">
        <v>97.6701641748295</v>
      </c>
      <c r="D979" s="4">
        <v>108.029</v>
      </c>
      <c r="E979" s="4">
        <v>1432229.87</v>
      </c>
      <c r="F979" s="4">
        <v>4996642.87</v>
      </c>
      <c r="H979" s="3"/>
      <c r="I979" s="5" t="s">
        <v>983</v>
      </c>
      <c r="J979" s="3"/>
      <c r="K979" s="3"/>
      <c r="L979" s="3"/>
      <c r="M979" s="3"/>
      <c r="N979" s="3"/>
      <c r="O979" s="3" t="str">
        <f t="shared" si="29"/>
        <v>PO 9097670.16417483,108029</v>
      </c>
      <c r="P979" s="3" t="s">
        <v>2502</v>
      </c>
      <c r="Q979" s="3"/>
    </row>
    <row r="980" outlineLevel="1" spans="1:17">
      <c r="A980" s="3">
        <f>SUBTOTAL(3,A937:A979)</f>
        <v>43</v>
      </c>
      <c r="B980" s="3"/>
      <c r="C980" s="4"/>
      <c r="D980" s="4"/>
      <c r="E980" s="4"/>
      <c r="F980" s="4"/>
      <c r="H980" s="3"/>
      <c r="I980" s="5"/>
      <c r="J980" s="3"/>
      <c r="K980" s="3"/>
      <c r="L980" s="3"/>
      <c r="M980" s="3"/>
      <c r="N980" s="3"/>
      <c r="O980" s="3"/>
      <c r="P980" s="3"/>
      <c r="Q980" s="3">
        <f>SUBTOTAL(3,Q937:Q979)</f>
        <v>0</v>
      </c>
    </row>
    <row r="981" outlineLevel="2" spans="1:17">
      <c r="A981" s="3" t="s">
        <v>1511</v>
      </c>
      <c r="B981" s="3">
        <v>19120</v>
      </c>
      <c r="C981" s="4">
        <v>-5.26272647955436</v>
      </c>
      <c r="D981" s="4">
        <v>104.952</v>
      </c>
      <c r="E981" s="4">
        <v>1434659.15</v>
      </c>
      <c r="F981" s="4">
        <v>4994781.11</v>
      </c>
      <c r="H981" s="3"/>
      <c r="I981" s="5" t="s">
        <v>1292</v>
      </c>
      <c r="J981" s="3"/>
      <c r="K981" s="3"/>
      <c r="L981" s="3"/>
      <c r="M981" s="3"/>
      <c r="N981" s="3"/>
      <c r="O981" s="3" t="str">
        <f>CONCATENATE("PO ",(C981)*1000+9500000,",",D981*1000)</f>
        <v>PO 9494737.27352045,104952</v>
      </c>
      <c r="P981" s="3" t="s">
        <v>2503</v>
      </c>
      <c r="Q981" s="3"/>
    </row>
    <row r="982" outlineLevel="2" spans="1:17">
      <c r="A982" s="3" t="s">
        <v>1511</v>
      </c>
      <c r="B982" s="3">
        <v>19121</v>
      </c>
      <c r="C982" s="4">
        <v>-0.27511815646999</v>
      </c>
      <c r="D982" s="4">
        <v>104.932</v>
      </c>
      <c r="E982" s="4">
        <v>1434654.18</v>
      </c>
      <c r="F982" s="4">
        <v>4994781.6</v>
      </c>
      <c r="H982" s="3"/>
      <c r="I982" s="5" t="s">
        <v>1273</v>
      </c>
      <c r="J982" s="3"/>
      <c r="K982" s="3"/>
      <c r="L982" s="3"/>
      <c r="M982" s="3"/>
      <c r="N982" s="3"/>
      <c r="O982" s="3" t="str">
        <f t="shared" ref="O982:O1013" si="30">CONCATENATE("PO ",(C982)*1000+9500000,",",D982*1000)</f>
        <v>PO 9499724.88184353,104932</v>
      </c>
      <c r="P982" s="3" t="s">
        <v>2504</v>
      </c>
      <c r="Q982" s="3"/>
    </row>
    <row r="983" outlineLevel="2" spans="1:17">
      <c r="A983" s="3" t="s">
        <v>1511</v>
      </c>
      <c r="B983" s="3">
        <v>19122</v>
      </c>
      <c r="C983" s="4">
        <v>4.03627179467131</v>
      </c>
      <c r="D983" s="4">
        <v>104.902</v>
      </c>
      <c r="E983" s="4">
        <v>1434649.9</v>
      </c>
      <c r="F983" s="4">
        <v>4994782.06</v>
      </c>
      <c r="H983" s="3"/>
      <c r="I983" s="5" t="s">
        <v>983</v>
      </c>
      <c r="J983" s="3"/>
      <c r="K983" s="3"/>
      <c r="L983" s="3"/>
      <c r="M983" s="3"/>
      <c r="N983" s="3"/>
      <c r="O983" s="3" t="str">
        <f t="shared" si="30"/>
        <v>PO 9504036.27179467,104902</v>
      </c>
      <c r="P983" s="3" t="s">
        <v>2505</v>
      </c>
      <c r="Q983" s="3"/>
    </row>
    <row r="984" outlineLevel="2" spans="1:17">
      <c r="A984" s="3" t="s">
        <v>1511</v>
      </c>
      <c r="B984" s="3">
        <v>19123</v>
      </c>
      <c r="C984" s="4">
        <v>7.41118411587125</v>
      </c>
      <c r="D984" s="4">
        <v>104.921</v>
      </c>
      <c r="E984" s="4">
        <v>1434646.53</v>
      </c>
      <c r="F984" s="4">
        <v>4994782.26</v>
      </c>
      <c r="H984" s="3"/>
      <c r="I984" s="5" t="s">
        <v>983</v>
      </c>
      <c r="J984" s="3"/>
      <c r="K984" s="3"/>
      <c r="L984" s="3"/>
      <c r="M984" s="3"/>
      <c r="N984" s="3"/>
      <c r="O984" s="3" t="str">
        <f t="shared" si="30"/>
        <v>PO 9507411.18411587,104921</v>
      </c>
      <c r="P984" s="3" t="s">
        <v>2506</v>
      </c>
      <c r="Q984" s="3"/>
    </row>
    <row r="985" outlineLevel="2" spans="1:17">
      <c r="A985" s="3" t="s">
        <v>1511</v>
      </c>
      <c r="B985" s="3">
        <v>19124</v>
      </c>
      <c r="C985" s="4">
        <v>8.35300963719653</v>
      </c>
      <c r="D985" s="4">
        <v>104.991</v>
      </c>
      <c r="E985" s="4">
        <v>1434645.6</v>
      </c>
      <c r="F985" s="4">
        <v>4994782.44</v>
      </c>
      <c r="H985" s="3"/>
      <c r="I985" s="5" t="s">
        <v>1293</v>
      </c>
      <c r="J985" s="3"/>
      <c r="K985" s="3"/>
      <c r="L985" s="3"/>
      <c r="M985" s="3"/>
      <c r="N985" s="3"/>
      <c r="O985" s="3" t="str">
        <f t="shared" si="30"/>
        <v>PO 9508353.0096372,104991</v>
      </c>
      <c r="P985" s="3" t="s">
        <v>2507</v>
      </c>
      <c r="Q985" s="3"/>
    </row>
    <row r="986" outlineLevel="2" spans="1:17">
      <c r="A986" s="3" t="s">
        <v>1511</v>
      </c>
      <c r="B986" s="3">
        <v>19125</v>
      </c>
      <c r="C986" s="4">
        <v>8.55261422026172</v>
      </c>
      <c r="D986" s="4">
        <v>104.201</v>
      </c>
      <c r="E986" s="4">
        <v>1434645.45</v>
      </c>
      <c r="F986" s="4">
        <v>4994782.88</v>
      </c>
      <c r="H986" s="3"/>
      <c r="I986" s="5" t="s">
        <v>983</v>
      </c>
      <c r="J986" s="3"/>
      <c r="K986" s="3"/>
      <c r="L986" s="3"/>
      <c r="M986" s="3"/>
      <c r="N986" s="3"/>
      <c r="O986" s="3" t="str">
        <f t="shared" si="30"/>
        <v>PO 9508552.61422026,104201</v>
      </c>
      <c r="P986" s="3" t="s">
        <v>2508</v>
      </c>
      <c r="Q986" s="3"/>
    </row>
    <row r="987" outlineLevel="2" spans="1:17">
      <c r="A987" s="3" t="s">
        <v>1511</v>
      </c>
      <c r="B987" s="3">
        <v>19126</v>
      </c>
      <c r="C987" s="4">
        <v>9.65149573884594</v>
      </c>
      <c r="D987" s="4">
        <v>103.621</v>
      </c>
      <c r="E987" s="4">
        <v>1434644.36</v>
      </c>
      <c r="F987" s="4">
        <v>4994783.02</v>
      </c>
      <c r="H987" s="3"/>
      <c r="I987" s="5" t="s">
        <v>983</v>
      </c>
      <c r="J987" s="3"/>
      <c r="K987" s="3"/>
      <c r="L987" s="3"/>
      <c r="M987" s="3"/>
      <c r="N987" s="3"/>
      <c r="O987" s="3" t="str">
        <f t="shared" si="30"/>
        <v>PO 9509651.49573885,103621</v>
      </c>
      <c r="P987" s="3" t="s">
        <v>2509</v>
      </c>
      <c r="Q987" s="3"/>
    </row>
    <row r="988" outlineLevel="2" spans="1:17">
      <c r="A988" s="3" t="s">
        <v>1511</v>
      </c>
      <c r="B988" s="3">
        <v>19127</v>
      </c>
      <c r="C988" s="4">
        <v>17.0973369271957</v>
      </c>
      <c r="D988" s="4">
        <v>103.041</v>
      </c>
      <c r="E988" s="4">
        <v>1434637</v>
      </c>
      <c r="F988" s="4">
        <v>4994784.15</v>
      </c>
      <c r="H988" s="3"/>
      <c r="I988" s="5" t="s">
        <v>983</v>
      </c>
      <c r="J988" s="3"/>
      <c r="K988" s="3"/>
      <c r="L988" s="3"/>
      <c r="M988" s="3"/>
      <c r="N988" s="3"/>
      <c r="O988" s="3" t="str">
        <f t="shared" si="30"/>
        <v>PO 9517097.3369272,103041</v>
      </c>
      <c r="P988" s="3" t="s">
        <v>2510</v>
      </c>
      <c r="Q988" s="3"/>
    </row>
    <row r="989" outlineLevel="2" spans="1:17">
      <c r="A989" s="3" t="s">
        <v>1511</v>
      </c>
      <c r="B989" s="3">
        <v>19128</v>
      </c>
      <c r="C989" s="4">
        <v>17.4571821896027</v>
      </c>
      <c r="D989" s="4">
        <v>102.921</v>
      </c>
      <c r="E989" s="4">
        <v>1434636.66</v>
      </c>
      <c r="F989" s="4">
        <v>4994784.31</v>
      </c>
      <c r="H989" s="3"/>
      <c r="I989" s="5" t="s">
        <v>536</v>
      </c>
      <c r="J989" s="3"/>
      <c r="K989" s="3"/>
      <c r="L989" s="3"/>
      <c r="M989" s="3"/>
      <c r="N989" s="3"/>
      <c r="O989" s="3" t="str">
        <f t="shared" si="30"/>
        <v>PO 9517457.1821896,102921</v>
      </c>
      <c r="P989" s="3" t="s">
        <v>2511</v>
      </c>
      <c r="Q989" s="3"/>
    </row>
    <row r="990" outlineLevel="2" spans="1:17">
      <c r="A990" s="3" t="s">
        <v>1511</v>
      </c>
      <c r="B990" s="3">
        <v>19129</v>
      </c>
      <c r="C990" s="4">
        <v>19.0948529713582</v>
      </c>
      <c r="D990" s="4">
        <v>101.681</v>
      </c>
      <c r="E990" s="4">
        <v>1434635.04</v>
      </c>
      <c r="F990" s="4">
        <v>4994784.55</v>
      </c>
      <c r="H990" s="3"/>
      <c r="I990" s="5" t="s">
        <v>242</v>
      </c>
      <c r="J990" s="3"/>
      <c r="K990" s="3"/>
      <c r="L990" s="3"/>
      <c r="M990" s="3"/>
      <c r="N990" s="3"/>
      <c r="O990" s="3" t="str">
        <f t="shared" si="30"/>
        <v>PO 9519094.85297136,101681</v>
      </c>
      <c r="P990" s="3" t="s">
        <v>2512</v>
      </c>
      <c r="Q990" s="3"/>
    </row>
    <row r="991" outlineLevel="2" spans="1:17">
      <c r="A991" s="3" t="s">
        <v>1511</v>
      </c>
      <c r="B991" s="3">
        <v>19130</v>
      </c>
      <c r="C991" s="4">
        <v>21.9898979078608</v>
      </c>
      <c r="D991" s="4">
        <v>101.591</v>
      </c>
      <c r="E991" s="4">
        <v>1434632.25</v>
      </c>
      <c r="F991" s="4">
        <v>4994785.43</v>
      </c>
      <c r="H991" s="3"/>
      <c r="I991" s="5" t="s">
        <v>983</v>
      </c>
      <c r="J991" s="3"/>
      <c r="K991" s="3"/>
      <c r="L991" s="3"/>
      <c r="M991" s="3"/>
      <c r="N991" s="3"/>
      <c r="O991" s="3" t="str">
        <f t="shared" si="30"/>
        <v>PO 9521989.89790786,101591</v>
      </c>
      <c r="P991" s="3" t="s">
        <v>2513</v>
      </c>
      <c r="Q991" s="3"/>
    </row>
    <row r="992" outlineLevel="2" spans="1:17">
      <c r="A992" s="3" t="s">
        <v>1511</v>
      </c>
      <c r="B992" s="3">
        <v>19131</v>
      </c>
      <c r="C992" s="4">
        <v>23.996494952417</v>
      </c>
      <c r="D992" s="4">
        <v>102.36</v>
      </c>
      <c r="E992" s="4">
        <v>1434630.19</v>
      </c>
      <c r="F992" s="4">
        <v>4994785.26</v>
      </c>
      <c r="H992" s="3"/>
      <c r="I992" s="5" t="s">
        <v>983</v>
      </c>
      <c r="J992" s="3"/>
      <c r="K992" s="3"/>
      <c r="L992" s="3"/>
      <c r="M992" s="3"/>
      <c r="N992" s="3"/>
      <c r="O992" s="3" t="str">
        <f t="shared" si="30"/>
        <v>PO 9523996.49495242,102360</v>
      </c>
      <c r="P992" s="3" t="s">
        <v>2514</v>
      </c>
      <c r="Q992" s="3"/>
    </row>
    <row r="993" outlineLevel="2" spans="1:17">
      <c r="A993" s="3" t="s">
        <v>1511</v>
      </c>
      <c r="B993" s="3">
        <v>19132</v>
      </c>
      <c r="C993" s="4">
        <v>27.9816613160447</v>
      </c>
      <c r="D993" s="4">
        <v>99.91</v>
      </c>
      <c r="E993" s="4">
        <v>1434626.46</v>
      </c>
      <c r="F993" s="4">
        <v>4994787.07</v>
      </c>
      <c r="H993" s="3"/>
      <c r="I993" s="5" t="s">
        <v>983</v>
      </c>
      <c r="J993" s="3"/>
      <c r="K993" s="3"/>
      <c r="L993" s="3"/>
      <c r="M993" s="3"/>
      <c r="N993" s="3"/>
      <c r="O993" s="3" t="str">
        <f t="shared" si="30"/>
        <v>PO 9527981.66131604,99910</v>
      </c>
      <c r="P993" s="3" t="s">
        <v>2515</v>
      </c>
      <c r="Q993" s="3"/>
    </row>
    <row r="994" outlineLevel="2" spans="1:17">
      <c r="A994" s="3" t="s">
        <v>1511</v>
      </c>
      <c r="B994" s="3">
        <v>19133</v>
      </c>
      <c r="C994" s="4">
        <v>30.4917925021773</v>
      </c>
      <c r="D994" s="4">
        <v>99.88</v>
      </c>
      <c r="E994" s="4">
        <v>1434624.03</v>
      </c>
      <c r="F994" s="4">
        <v>4994787.72</v>
      </c>
      <c r="H994" s="3"/>
      <c r="I994" s="5" t="s">
        <v>983</v>
      </c>
      <c r="J994" s="3"/>
      <c r="K994" s="3"/>
      <c r="L994" s="3"/>
      <c r="M994" s="3"/>
      <c r="N994" s="3"/>
      <c r="O994" s="3" t="str">
        <f t="shared" si="30"/>
        <v>PO 9530491.79250218,99880</v>
      </c>
      <c r="P994" s="3" t="s">
        <v>2516</v>
      </c>
      <c r="Q994" s="3"/>
    </row>
    <row r="995" outlineLevel="2" spans="1:17">
      <c r="A995" s="3" t="s">
        <v>1511</v>
      </c>
      <c r="B995" s="3">
        <v>19134</v>
      </c>
      <c r="C995" s="4">
        <v>35.7622360876925</v>
      </c>
      <c r="D995" s="4">
        <v>100.19</v>
      </c>
      <c r="E995" s="4">
        <v>1434618.6</v>
      </c>
      <c r="F995" s="4">
        <v>4994787.3</v>
      </c>
      <c r="H995" s="3"/>
      <c r="I995" s="5" t="s">
        <v>983</v>
      </c>
      <c r="J995" s="3"/>
      <c r="K995" s="3"/>
      <c r="L995" s="3"/>
      <c r="M995" s="3"/>
      <c r="N995" s="3"/>
      <c r="O995" s="3" t="str">
        <f t="shared" si="30"/>
        <v>PO 9535762.23608769,100190</v>
      </c>
      <c r="P995" s="3" t="s">
        <v>2517</v>
      </c>
      <c r="Q995" s="3"/>
    </row>
    <row r="996" outlineLevel="2" spans="1:17">
      <c r="A996" s="3" t="s">
        <v>1511</v>
      </c>
      <c r="B996" s="3">
        <v>19135</v>
      </c>
      <c r="C996" s="4">
        <v>40.6755008574503</v>
      </c>
      <c r="D996" s="4">
        <v>100.66</v>
      </c>
      <c r="E996" s="4">
        <v>1434613.68</v>
      </c>
      <c r="F996" s="4">
        <v>4994787.63</v>
      </c>
      <c r="H996" s="3"/>
      <c r="I996" s="5" t="s">
        <v>983</v>
      </c>
      <c r="J996" s="3"/>
      <c r="K996" s="3"/>
      <c r="L996" s="3"/>
      <c r="M996" s="3"/>
      <c r="N996" s="3"/>
      <c r="O996" s="3" t="str">
        <f t="shared" si="30"/>
        <v>PO 9540675.50085745,100660</v>
      </c>
      <c r="P996" s="3" t="s">
        <v>2518</v>
      </c>
      <c r="Q996" s="3"/>
    </row>
    <row r="997" outlineLevel="2" spans="1:17">
      <c r="A997" s="3" t="s">
        <v>1511</v>
      </c>
      <c r="B997" s="3">
        <v>19136</v>
      </c>
      <c r="C997" s="4">
        <v>44.9997841104613</v>
      </c>
      <c r="D997" s="4">
        <v>101.039</v>
      </c>
      <c r="E997" s="4">
        <v>1434609.36</v>
      </c>
      <c r="F997" s="4">
        <v>4994787.97</v>
      </c>
      <c r="H997" s="3"/>
      <c r="I997" s="5" t="s">
        <v>983</v>
      </c>
      <c r="J997" s="3"/>
      <c r="K997" s="3"/>
      <c r="L997" s="3"/>
      <c r="M997" s="3"/>
      <c r="N997" s="3"/>
      <c r="O997" s="3" t="str">
        <f t="shared" si="30"/>
        <v>PO 9544999.78411046,101039</v>
      </c>
      <c r="P997" s="3" t="s">
        <v>2519</v>
      </c>
      <c r="Q997" s="3"/>
    </row>
    <row r="998" outlineLevel="2" spans="1:17">
      <c r="A998" s="3" t="s">
        <v>1511</v>
      </c>
      <c r="B998" s="3">
        <v>19137</v>
      </c>
      <c r="C998" s="4">
        <v>50.0683278132447</v>
      </c>
      <c r="D998" s="4">
        <v>101.309</v>
      </c>
      <c r="E998" s="4">
        <v>1434604.41</v>
      </c>
      <c r="F998" s="4">
        <v>4994789.15</v>
      </c>
      <c r="H998" s="3"/>
      <c r="I998" s="5" t="s">
        <v>983</v>
      </c>
      <c r="J998" s="3"/>
      <c r="K998" s="3"/>
      <c r="L998" s="3"/>
      <c r="M998" s="3"/>
      <c r="N998" s="3"/>
      <c r="O998" s="3" t="str">
        <f t="shared" si="30"/>
        <v>PO 9550068.32781325,101309</v>
      </c>
      <c r="P998" s="3" t="s">
        <v>2520</v>
      </c>
      <c r="Q998" s="3"/>
    </row>
    <row r="999" outlineLevel="2" spans="1:17">
      <c r="A999" s="3" t="s">
        <v>1511</v>
      </c>
      <c r="B999" s="3">
        <v>19138</v>
      </c>
      <c r="C999" s="4">
        <v>52.762975371045</v>
      </c>
      <c r="D999" s="4">
        <v>101.589</v>
      </c>
      <c r="E999" s="4">
        <v>1434601.65</v>
      </c>
      <c r="F999" s="4">
        <v>4994788.89</v>
      </c>
      <c r="H999" s="3"/>
      <c r="I999" s="5" t="s">
        <v>983</v>
      </c>
      <c r="J999" s="3"/>
      <c r="K999" s="3"/>
      <c r="L999" s="3"/>
      <c r="M999" s="3"/>
      <c r="N999" s="3"/>
      <c r="O999" s="3" t="str">
        <f t="shared" si="30"/>
        <v>PO 9552762.97537104,101589</v>
      </c>
      <c r="P999" s="3" t="s">
        <v>2521</v>
      </c>
      <c r="Q999" s="3"/>
    </row>
    <row r="1000" outlineLevel="2" spans="1:17">
      <c r="A1000" s="3" t="s">
        <v>1511</v>
      </c>
      <c r="B1000" s="3">
        <v>19139</v>
      </c>
      <c r="C1000" s="4">
        <v>58.5571946904308</v>
      </c>
      <c r="D1000" s="4">
        <v>101.609</v>
      </c>
      <c r="E1000" s="4">
        <v>1434595.88</v>
      </c>
      <c r="F1000" s="4">
        <v>4994789.46</v>
      </c>
      <c r="H1000" s="3"/>
      <c r="I1000" s="5" t="s">
        <v>983</v>
      </c>
      <c r="J1000" s="3"/>
      <c r="K1000" s="3"/>
      <c r="L1000" s="3"/>
      <c r="M1000" s="3"/>
      <c r="N1000" s="3"/>
      <c r="O1000" s="3" t="str">
        <f t="shared" si="30"/>
        <v>PO 9558557.19469043,101609</v>
      </c>
      <c r="P1000" s="3" t="s">
        <v>2522</v>
      </c>
      <c r="Q1000" s="3"/>
    </row>
    <row r="1001" outlineLevel="2" spans="1:17">
      <c r="A1001" s="3" t="s">
        <v>1511</v>
      </c>
      <c r="B1001" s="3">
        <v>19140</v>
      </c>
      <c r="C1001" s="4">
        <v>62.6715783269796</v>
      </c>
      <c r="D1001" s="4">
        <v>101.568</v>
      </c>
      <c r="E1001" s="4">
        <v>1434591.78</v>
      </c>
      <c r="F1001" s="4">
        <v>4994789.84</v>
      </c>
      <c r="H1001" s="3"/>
      <c r="I1001" s="5" t="s">
        <v>983</v>
      </c>
      <c r="J1001" s="3"/>
      <c r="K1001" s="3"/>
      <c r="L1001" s="3"/>
      <c r="M1001" s="3"/>
      <c r="N1001" s="3"/>
      <c r="O1001" s="3" t="str">
        <f t="shared" si="30"/>
        <v>PO 9562671.57832698,101568</v>
      </c>
      <c r="P1001" s="3" t="s">
        <v>2523</v>
      </c>
      <c r="Q1001" s="3"/>
    </row>
    <row r="1002" outlineLevel="2" spans="1:17">
      <c r="A1002" s="3" t="s">
        <v>1511</v>
      </c>
      <c r="B1002" s="3">
        <v>19141</v>
      </c>
      <c r="C1002" s="4">
        <v>63.7069444408696</v>
      </c>
      <c r="D1002" s="4">
        <v>101.318</v>
      </c>
      <c r="E1002" s="4">
        <v>1434590.77</v>
      </c>
      <c r="F1002" s="4">
        <v>4994790.1</v>
      </c>
      <c r="H1002" s="3"/>
      <c r="I1002" s="5" t="s">
        <v>536</v>
      </c>
      <c r="J1002" s="3"/>
      <c r="K1002" s="3"/>
      <c r="L1002" s="3"/>
      <c r="M1002" s="3"/>
      <c r="N1002" s="3"/>
      <c r="O1002" s="3" t="str">
        <f t="shared" si="30"/>
        <v>PO 9563706.94444087,101318</v>
      </c>
      <c r="P1002" s="3" t="s">
        <v>2524</v>
      </c>
      <c r="Q1002" s="3"/>
    </row>
    <row r="1003" outlineLevel="2" spans="1:17">
      <c r="A1003" s="3" t="s">
        <v>1511</v>
      </c>
      <c r="B1003" s="3">
        <v>19142</v>
      </c>
      <c r="C1003" s="4">
        <v>64.4894485168284</v>
      </c>
      <c r="D1003" s="4">
        <v>100.458</v>
      </c>
      <c r="E1003" s="4">
        <v>1434590.01</v>
      </c>
      <c r="F1003" s="4">
        <v>4994790.32</v>
      </c>
      <c r="H1003" s="3"/>
      <c r="I1003" s="5" t="s">
        <v>1188</v>
      </c>
      <c r="J1003" s="3"/>
      <c r="K1003" s="3"/>
      <c r="L1003" s="3"/>
      <c r="M1003" s="3"/>
      <c r="N1003" s="3"/>
      <c r="O1003" s="3" t="str">
        <f t="shared" si="30"/>
        <v>PO 9564489.44851683,100458</v>
      </c>
      <c r="P1003" s="3" t="s">
        <v>2525</v>
      </c>
      <c r="Q1003" s="3"/>
    </row>
    <row r="1004" outlineLevel="2" spans="1:17">
      <c r="A1004" s="3" t="s">
        <v>1511</v>
      </c>
      <c r="B1004" s="3">
        <v>19143</v>
      </c>
      <c r="C1004" s="4">
        <v>65.6577913884554</v>
      </c>
      <c r="D1004" s="4">
        <v>100.048</v>
      </c>
      <c r="E1004" s="4">
        <v>1434588.88</v>
      </c>
      <c r="F1004" s="4">
        <v>4994790.68</v>
      </c>
      <c r="H1004" s="3"/>
      <c r="I1004" s="5" t="s">
        <v>236</v>
      </c>
      <c r="J1004" s="3"/>
      <c r="K1004" s="3"/>
      <c r="L1004" s="3"/>
      <c r="M1004" s="3"/>
      <c r="N1004" s="3"/>
      <c r="O1004" s="3" t="str">
        <f t="shared" si="30"/>
        <v>PO 9565657.79138846,100048</v>
      </c>
      <c r="P1004" s="3" t="s">
        <v>2526</v>
      </c>
      <c r="Q1004" s="3"/>
    </row>
    <row r="1005" outlineLevel="2" spans="1:17">
      <c r="A1005" s="3" t="s">
        <v>1511</v>
      </c>
      <c r="B1005" s="3">
        <v>19144</v>
      </c>
      <c r="C1005" s="4">
        <v>66.0274398261718</v>
      </c>
      <c r="D1005" s="4">
        <v>99.878</v>
      </c>
      <c r="E1005" s="4">
        <v>1434588.5</v>
      </c>
      <c r="F1005" s="4">
        <v>4994790.63</v>
      </c>
      <c r="H1005" s="3"/>
      <c r="I1005" s="5" t="s">
        <v>1525</v>
      </c>
      <c r="J1005" s="3"/>
      <c r="K1005" s="3"/>
      <c r="L1005" s="3"/>
      <c r="M1005" s="3"/>
      <c r="N1005" s="3"/>
      <c r="O1005" s="3" t="str">
        <f t="shared" si="30"/>
        <v>PO 9566027.43982617,99878</v>
      </c>
      <c r="P1005" s="3" t="s">
        <v>2527</v>
      </c>
      <c r="Q1005" s="3"/>
    </row>
    <row r="1006" outlineLevel="2" spans="1:17">
      <c r="A1006" s="3" t="s">
        <v>1511</v>
      </c>
      <c r="B1006" s="3">
        <v>19145</v>
      </c>
      <c r="C1006" s="4">
        <v>66.5009164598515</v>
      </c>
      <c r="D1006" s="4">
        <v>99.698</v>
      </c>
      <c r="E1006" s="4">
        <v>1434588.01</v>
      </c>
      <c r="F1006" s="4">
        <v>4994790.54</v>
      </c>
      <c r="H1006" s="3"/>
      <c r="I1006" s="5" t="s">
        <v>480</v>
      </c>
      <c r="J1006" s="3"/>
      <c r="K1006" s="3"/>
      <c r="L1006" s="3"/>
      <c r="M1006" s="3"/>
      <c r="N1006" s="3"/>
      <c r="O1006" s="3" t="str">
        <f t="shared" si="30"/>
        <v>PO 9566500.91645985,99698</v>
      </c>
      <c r="P1006" s="3" t="s">
        <v>2528</v>
      </c>
      <c r="Q1006" s="3"/>
    </row>
    <row r="1007" outlineLevel="2" spans="1:17">
      <c r="A1007" s="3" t="s">
        <v>1511</v>
      </c>
      <c r="B1007" s="3">
        <v>19146</v>
      </c>
      <c r="C1007" s="4">
        <v>68.834266248758</v>
      </c>
      <c r="D1007" s="4">
        <v>99.478</v>
      </c>
      <c r="E1007" s="4">
        <v>1434585.68</v>
      </c>
      <c r="F1007" s="4">
        <v>4994790.72</v>
      </c>
      <c r="H1007" s="3"/>
      <c r="I1007" s="5" t="s">
        <v>480</v>
      </c>
      <c r="J1007" s="3"/>
      <c r="K1007" s="3"/>
      <c r="L1007" s="3"/>
      <c r="M1007" s="3"/>
      <c r="N1007" s="3"/>
      <c r="O1007" s="3" t="str">
        <f t="shared" si="30"/>
        <v>PO 9568834.26624876,99478</v>
      </c>
      <c r="P1007" s="3" t="s">
        <v>2529</v>
      </c>
      <c r="Q1007" s="3"/>
    </row>
    <row r="1008" outlineLevel="2" spans="1:17">
      <c r="A1008" s="3" t="s">
        <v>1511</v>
      </c>
      <c r="B1008" s="3">
        <v>19147</v>
      </c>
      <c r="C1008" s="4">
        <v>73.1554974693063</v>
      </c>
      <c r="D1008" s="4">
        <v>99.378</v>
      </c>
      <c r="E1008" s="4">
        <v>1434581.36</v>
      </c>
      <c r="F1008" s="4">
        <v>4994791.01</v>
      </c>
      <c r="H1008" s="3"/>
      <c r="I1008" s="5" t="s">
        <v>480</v>
      </c>
      <c r="J1008" s="3"/>
      <c r="K1008" s="3"/>
      <c r="L1008" s="3"/>
      <c r="M1008" s="3"/>
      <c r="N1008" s="3"/>
      <c r="O1008" s="3" t="str">
        <f t="shared" si="30"/>
        <v>PO 9573155.49746931,99378</v>
      </c>
      <c r="P1008" s="3" t="s">
        <v>2530</v>
      </c>
      <c r="Q1008" s="3"/>
    </row>
    <row r="1009" outlineLevel="2" spans="1:17">
      <c r="A1009" s="3" t="s">
        <v>1511</v>
      </c>
      <c r="B1009" s="3">
        <v>19148</v>
      </c>
      <c r="C1009" s="4">
        <v>74.9895409373821</v>
      </c>
      <c r="D1009" s="4">
        <v>99.068</v>
      </c>
      <c r="E1009" s="4">
        <v>1434579.51</v>
      </c>
      <c r="F1009" s="4">
        <v>4994791</v>
      </c>
      <c r="H1009" s="3"/>
      <c r="I1009" s="5" t="s">
        <v>480</v>
      </c>
      <c r="J1009" s="3"/>
      <c r="K1009" s="3"/>
      <c r="L1009" s="3"/>
      <c r="M1009" s="3"/>
      <c r="N1009" s="3"/>
      <c r="O1009" s="3" t="str">
        <f t="shared" si="30"/>
        <v>PO 9574989.54093738,99068</v>
      </c>
      <c r="P1009" s="3" t="s">
        <v>2531</v>
      </c>
      <c r="Q1009" s="3"/>
    </row>
    <row r="1010" outlineLevel="2" spans="1:17">
      <c r="A1010" s="3" t="s">
        <v>1511</v>
      </c>
      <c r="B1010" s="3">
        <v>19149</v>
      </c>
      <c r="C1010" s="4">
        <v>76.8923929268312</v>
      </c>
      <c r="D1010" s="4">
        <v>98.768</v>
      </c>
      <c r="E1010" s="4">
        <v>1434577.64</v>
      </c>
      <c r="F1010" s="4">
        <v>4994791.38</v>
      </c>
      <c r="H1010" s="3"/>
      <c r="I1010" s="5" t="s">
        <v>480</v>
      </c>
      <c r="J1010" s="3"/>
      <c r="K1010" s="3"/>
      <c r="L1010" s="3"/>
      <c r="M1010" s="3"/>
      <c r="N1010" s="3"/>
      <c r="O1010" s="3" t="str">
        <f t="shared" si="30"/>
        <v>PO 9576892.39292683,98768</v>
      </c>
      <c r="P1010" s="3" t="s">
        <v>2532</v>
      </c>
      <c r="Q1010" s="3"/>
    </row>
    <row r="1011" outlineLevel="2" spans="1:17">
      <c r="A1011" s="3" t="s">
        <v>1511</v>
      </c>
      <c r="B1011" s="3">
        <v>19150</v>
      </c>
      <c r="C1011" s="4">
        <v>78.8607875310456</v>
      </c>
      <c r="D1011" s="4">
        <v>99.708</v>
      </c>
      <c r="E1011" s="4">
        <v>1434575.65</v>
      </c>
      <c r="F1011" s="4">
        <v>4994791.33</v>
      </c>
      <c r="H1011" s="3"/>
      <c r="I1011" s="5" t="s">
        <v>480</v>
      </c>
      <c r="J1011" s="3"/>
      <c r="K1011" s="3"/>
      <c r="L1011" s="3"/>
      <c r="M1011" s="3"/>
      <c r="N1011" s="3"/>
      <c r="O1011" s="3" t="str">
        <f t="shared" si="30"/>
        <v>PO 9578860.78753105,99708</v>
      </c>
      <c r="P1011" s="3" t="s">
        <v>2533</v>
      </c>
      <c r="Q1011" s="3"/>
    </row>
    <row r="1012" outlineLevel="2" spans="1:17">
      <c r="A1012" s="3" t="s">
        <v>1511</v>
      </c>
      <c r="B1012" s="3">
        <v>19151</v>
      </c>
      <c r="C1012" s="4">
        <v>79.6149426302521</v>
      </c>
      <c r="D1012" s="4">
        <v>100.007</v>
      </c>
      <c r="E1012" s="4">
        <v>1434574.9</v>
      </c>
      <c r="F1012" s="4">
        <v>4994791.41</v>
      </c>
      <c r="H1012" s="3"/>
      <c r="I1012" s="5" t="s">
        <v>236</v>
      </c>
      <c r="J1012" s="3"/>
      <c r="K1012" s="3"/>
      <c r="L1012" s="3"/>
      <c r="M1012" s="3"/>
      <c r="N1012" s="3"/>
      <c r="O1012" s="3" t="str">
        <f t="shared" si="30"/>
        <v>PO 9579614.94263025,100007</v>
      </c>
      <c r="P1012" s="3" t="s">
        <v>2534</v>
      </c>
      <c r="Q1012" s="3"/>
    </row>
    <row r="1013" outlineLevel="2" spans="1:17">
      <c r="A1013" s="3" t="s">
        <v>1511</v>
      </c>
      <c r="B1013" s="3">
        <v>19152</v>
      </c>
      <c r="C1013" s="4">
        <v>81.9044800363092</v>
      </c>
      <c r="D1013" s="4">
        <v>100.167</v>
      </c>
      <c r="E1013" s="4">
        <v>1434572.65</v>
      </c>
      <c r="F1013" s="4">
        <v>4994791.87</v>
      </c>
      <c r="H1013" s="3"/>
      <c r="I1013" s="5" t="s">
        <v>236</v>
      </c>
      <c r="J1013" s="3"/>
      <c r="K1013" s="3"/>
      <c r="L1013" s="3"/>
      <c r="M1013" s="3"/>
      <c r="N1013" s="3"/>
      <c r="O1013" s="3" t="str">
        <f t="shared" si="30"/>
        <v>PO 9581904.48003631,100167</v>
      </c>
      <c r="P1013" s="3" t="s">
        <v>2535</v>
      </c>
      <c r="Q1013" s="3"/>
    </row>
    <row r="1014" outlineLevel="2" spans="1:17">
      <c r="A1014" s="3" t="s">
        <v>1511</v>
      </c>
      <c r="B1014" s="3">
        <v>19153</v>
      </c>
      <c r="C1014" s="4">
        <v>82.4764403329041</v>
      </c>
      <c r="D1014" s="4">
        <v>100.017</v>
      </c>
      <c r="E1014" s="4">
        <v>1434572.1</v>
      </c>
      <c r="F1014" s="4">
        <v>4994792.08</v>
      </c>
      <c r="H1014" s="3"/>
      <c r="I1014" s="5" t="s">
        <v>236</v>
      </c>
      <c r="J1014" s="3"/>
      <c r="K1014" s="3"/>
      <c r="L1014" s="3"/>
      <c r="M1014" s="3"/>
      <c r="N1014" s="3"/>
      <c r="O1014" s="3" t="str">
        <f t="shared" ref="O1014:O1043" si="31">CONCATENATE("PO ",(C1014)*1000+9500000,",",D1014*1000)</f>
        <v>PO 9582476.4403329,100017</v>
      </c>
      <c r="P1014" s="3" t="s">
        <v>2536</v>
      </c>
      <c r="Q1014" s="3"/>
    </row>
    <row r="1015" outlineLevel="2" spans="1:17">
      <c r="A1015" s="3" t="s">
        <v>1511</v>
      </c>
      <c r="B1015" s="3">
        <v>19154</v>
      </c>
      <c r="C1015" s="4">
        <v>82.6773664917328</v>
      </c>
      <c r="D1015" s="4">
        <v>99.797</v>
      </c>
      <c r="E1015" s="4">
        <v>1434571.9</v>
      </c>
      <c r="F1015" s="4">
        <v>4994792.1</v>
      </c>
      <c r="H1015" s="3"/>
      <c r="I1015" s="5" t="s">
        <v>480</v>
      </c>
      <c r="J1015" s="3"/>
      <c r="K1015" s="3"/>
      <c r="L1015" s="3"/>
      <c r="M1015" s="3"/>
      <c r="N1015" s="3"/>
      <c r="O1015" s="3" t="str">
        <f t="shared" si="31"/>
        <v>PO 9582677.36649173,99797</v>
      </c>
      <c r="P1015" s="3" t="s">
        <v>2537</v>
      </c>
      <c r="Q1015" s="3"/>
    </row>
    <row r="1016" outlineLevel="2" spans="1:17">
      <c r="A1016" s="3" t="s">
        <v>1511</v>
      </c>
      <c r="B1016" s="3">
        <v>19155</v>
      </c>
      <c r="C1016" s="18">
        <v>86.0679327624881</v>
      </c>
      <c r="D1016" s="18">
        <v>97.577</v>
      </c>
      <c r="E1016" s="18">
        <v>1434569.39</v>
      </c>
      <c r="F1016" s="18">
        <v>4994797.89</v>
      </c>
      <c r="H1016" s="19"/>
      <c r="I1016" s="20" t="s">
        <v>480</v>
      </c>
      <c r="J1016" s="19"/>
      <c r="K1016" s="3"/>
      <c r="L1016" s="3"/>
      <c r="M1016" s="3"/>
      <c r="N1016" s="3"/>
      <c r="O1016" s="3" t="str">
        <f t="shared" si="31"/>
        <v>PO 9586067.93276249,97577</v>
      </c>
      <c r="P1016" s="3" t="s">
        <v>2538</v>
      </c>
      <c r="Q1016" s="3"/>
    </row>
    <row r="1017" outlineLevel="2" spans="1:17">
      <c r="A1017" s="3" t="s">
        <v>1511</v>
      </c>
      <c r="B1017" s="3">
        <v>19156</v>
      </c>
      <c r="C1017" s="18">
        <v>89.9908189204647</v>
      </c>
      <c r="D1017" s="18">
        <v>99.907</v>
      </c>
      <c r="E1017" s="18">
        <v>1434565.58</v>
      </c>
      <c r="F1017" s="18">
        <v>4994798.85</v>
      </c>
      <c r="H1017" s="19"/>
      <c r="I1017" s="20" t="s">
        <v>480</v>
      </c>
      <c r="J1017" s="19"/>
      <c r="K1017" s="3"/>
      <c r="L1017" s="3"/>
      <c r="M1017" s="3"/>
      <c r="N1017" s="3"/>
      <c r="O1017" s="3" t="str">
        <f t="shared" si="31"/>
        <v>PO 9589990.81892047,99907</v>
      </c>
      <c r="P1017" s="3" t="s">
        <v>2539</v>
      </c>
      <c r="Q1017" s="3"/>
    </row>
    <row r="1018" outlineLevel="2" spans="1:17">
      <c r="A1018" s="3" t="s">
        <v>1511</v>
      </c>
      <c r="B1018" s="3">
        <v>19157</v>
      </c>
      <c r="C1018" s="18">
        <v>91.4188134358449</v>
      </c>
      <c r="D1018" s="18">
        <v>99.977</v>
      </c>
      <c r="E1018" s="18">
        <v>1434564.17</v>
      </c>
      <c r="F1018" s="18">
        <v>4994799.08</v>
      </c>
      <c r="H1018" s="19"/>
      <c r="I1018" s="20" t="s">
        <v>236</v>
      </c>
      <c r="J1018" s="19"/>
      <c r="K1018" s="3"/>
      <c r="L1018" s="3"/>
      <c r="M1018" s="3"/>
      <c r="N1018" s="3"/>
      <c r="O1018" s="3" t="str">
        <f t="shared" si="31"/>
        <v>PO 9591418.81343585,99977</v>
      </c>
      <c r="P1018" s="3" t="s">
        <v>2540</v>
      </c>
      <c r="Q1018" s="3"/>
    </row>
    <row r="1019" outlineLevel="2" spans="1:17">
      <c r="A1019" s="3" t="s">
        <v>1511</v>
      </c>
      <c r="B1019" s="3">
        <v>2087</v>
      </c>
      <c r="C1019" s="4">
        <v>95.948783473108</v>
      </c>
      <c r="D1019" s="4">
        <v>97.4</v>
      </c>
      <c r="E1019" s="4">
        <v>1434559.61</v>
      </c>
      <c r="F1019" s="4">
        <v>4994799.35</v>
      </c>
      <c r="H1019" s="3"/>
      <c r="I1019" s="5" t="s">
        <v>1327</v>
      </c>
      <c r="J1019" s="19"/>
      <c r="K1019" s="3"/>
      <c r="L1019" s="3"/>
      <c r="M1019" s="3"/>
      <c r="N1019" s="3"/>
      <c r="O1019" s="3" t="str">
        <f t="shared" si="31"/>
        <v>PO 9595948.78347311,97400</v>
      </c>
      <c r="P1019" s="3" t="s">
        <v>2541</v>
      </c>
      <c r="Q1019" s="3"/>
    </row>
    <row r="1020" outlineLevel="2" spans="1:17">
      <c r="A1020" s="3" t="s">
        <v>1511</v>
      </c>
      <c r="B1020" s="3">
        <v>19158</v>
      </c>
      <c r="C1020" s="4">
        <v>98.5726033440282</v>
      </c>
      <c r="D1020" s="4">
        <v>98.956</v>
      </c>
      <c r="E1020" s="4">
        <v>1434556.14</v>
      </c>
      <c r="F1020" s="4">
        <v>4994794.17</v>
      </c>
      <c r="H1020" s="3"/>
      <c r="I1020" s="5" t="s">
        <v>480</v>
      </c>
      <c r="J1020" s="3"/>
      <c r="K1020" s="3"/>
      <c r="L1020" s="3"/>
      <c r="M1020" s="3"/>
      <c r="N1020" s="3"/>
      <c r="O1020" s="3" t="str">
        <f t="shared" si="31"/>
        <v>PO 9598572.60334403,98956</v>
      </c>
      <c r="P1020" s="3" t="s">
        <v>2542</v>
      </c>
      <c r="Q1020" s="3"/>
    </row>
    <row r="1021" outlineLevel="2" spans="1:17">
      <c r="A1021" s="3" t="s">
        <v>1511</v>
      </c>
      <c r="B1021" s="3">
        <v>19159</v>
      </c>
      <c r="C1021" s="4">
        <v>99.962694491472</v>
      </c>
      <c r="D1021" s="4">
        <v>99.696</v>
      </c>
      <c r="E1021" s="4">
        <v>1434554.73</v>
      </c>
      <c r="F1021" s="4">
        <v>4994794.1</v>
      </c>
      <c r="H1021" s="3"/>
      <c r="I1021" s="5" t="s">
        <v>480</v>
      </c>
      <c r="J1021" s="3"/>
      <c r="K1021" s="3"/>
      <c r="L1021" s="3"/>
      <c r="M1021" s="3"/>
      <c r="N1021" s="3"/>
      <c r="O1021" s="3" t="str">
        <f t="shared" si="31"/>
        <v>PO 9599962.69449147,99696</v>
      </c>
      <c r="P1021" s="3" t="s">
        <v>2543</v>
      </c>
      <c r="Q1021" s="3"/>
    </row>
    <row r="1022" outlineLevel="2" spans="1:17">
      <c r="A1022" s="3" t="s">
        <v>1511</v>
      </c>
      <c r="B1022" s="3">
        <v>2088</v>
      </c>
      <c r="C1022" s="4">
        <v>103.101773845147</v>
      </c>
      <c r="D1022" s="4">
        <v>99.606</v>
      </c>
      <c r="E1022" s="4">
        <v>1434551.9</v>
      </c>
      <c r="F1022" s="4">
        <v>4994796.59</v>
      </c>
      <c r="H1022" s="3"/>
      <c r="I1022" s="5" t="s">
        <v>1327</v>
      </c>
      <c r="J1022" s="3"/>
      <c r="K1022" s="3"/>
      <c r="L1022" s="3"/>
      <c r="M1022" s="3"/>
      <c r="N1022" s="3"/>
      <c r="O1022" s="3" t="str">
        <f t="shared" si="31"/>
        <v>PO 9603101.77384515,99606</v>
      </c>
      <c r="P1022" s="3" t="s">
        <v>2544</v>
      </c>
      <c r="Q1022" s="3"/>
    </row>
    <row r="1023" outlineLevel="2" spans="1:17">
      <c r="A1023" s="3" t="s">
        <v>1511</v>
      </c>
      <c r="B1023" s="3">
        <v>19160</v>
      </c>
      <c r="C1023" s="4">
        <v>103.324520468237</v>
      </c>
      <c r="D1023" s="4">
        <v>99.296</v>
      </c>
      <c r="E1023" s="4">
        <v>1434551.32</v>
      </c>
      <c r="F1023" s="4">
        <v>4994793.91</v>
      </c>
      <c r="H1023" s="3"/>
      <c r="I1023" s="5" t="s">
        <v>480</v>
      </c>
      <c r="J1023" s="3"/>
      <c r="K1023" s="3"/>
      <c r="L1023" s="3"/>
      <c r="M1023" s="3"/>
      <c r="N1023" s="3"/>
      <c r="O1023" s="3" t="str">
        <f t="shared" si="31"/>
        <v>PO 9603324.52046824,99296</v>
      </c>
      <c r="P1023" s="3" t="s">
        <v>2545</v>
      </c>
      <c r="Q1023" s="3"/>
    </row>
    <row r="1024" outlineLevel="2" spans="1:17">
      <c r="A1024" s="3" t="s">
        <v>1511</v>
      </c>
      <c r="B1024" s="3">
        <v>2089</v>
      </c>
      <c r="C1024" s="4">
        <v>105.905729070711</v>
      </c>
      <c r="D1024" s="4">
        <v>99.476</v>
      </c>
      <c r="E1024" s="4">
        <v>1434548.79</v>
      </c>
      <c r="F1024" s="4">
        <v>4994794.49</v>
      </c>
      <c r="H1024" s="3"/>
      <c r="I1024" s="5" t="s">
        <v>1327</v>
      </c>
      <c r="J1024" s="3"/>
      <c r="K1024" s="3"/>
      <c r="L1024" s="3"/>
      <c r="M1024" s="3"/>
      <c r="N1024" s="3"/>
      <c r="O1024" s="3" t="str">
        <f t="shared" si="31"/>
        <v>PO 9605905.72907071,99476</v>
      </c>
      <c r="P1024" s="3" t="s">
        <v>2546</v>
      </c>
      <c r="Q1024" s="3"/>
    </row>
    <row r="1025" outlineLevel="2" spans="1:17">
      <c r="A1025" s="3" t="s">
        <v>1511</v>
      </c>
      <c r="B1025" s="3">
        <v>19161</v>
      </c>
      <c r="C1025" s="4">
        <v>106.486624183582</v>
      </c>
      <c r="D1025" s="4">
        <v>99.556</v>
      </c>
      <c r="E1025" s="4">
        <v>1434548.2</v>
      </c>
      <c r="F1025" s="4">
        <v>4994794.45</v>
      </c>
      <c r="H1025" s="3"/>
      <c r="I1025" s="5" t="s">
        <v>480</v>
      </c>
      <c r="J1025" s="3"/>
      <c r="K1025" s="3"/>
      <c r="L1025" s="3"/>
      <c r="M1025" s="3"/>
      <c r="N1025" s="3"/>
      <c r="O1025" s="3" t="str">
        <f t="shared" si="31"/>
        <v>PO 9606486.62418358,99556</v>
      </c>
      <c r="P1025" s="3" t="s">
        <v>2547</v>
      </c>
      <c r="Q1025" s="3"/>
    </row>
    <row r="1026" outlineLevel="2" spans="1:17">
      <c r="A1026" s="3" t="s">
        <v>1511</v>
      </c>
      <c r="B1026" s="3">
        <v>19162</v>
      </c>
      <c r="C1026" s="4">
        <v>114.720413920021</v>
      </c>
      <c r="D1026" s="4">
        <v>99.456</v>
      </c>
      <c r="E1026" s="4">
        <v>1434540.1</v>
      </c>
      <c r="F1026" s="4">
        <v>4994796.04</v>
      </c>
      <c r="H1026" s="3"/>
      <c r="I1026" s="5" t="s">
        <v>480</v>
      </c>
      <c r="J1026" s="3"/>
      <c r="K1026" s="3"/>
      <c r="L1026" s="3"/>
      <c r="M1026" s="3"/>
      <c r="N1026" s="3"/>
      <c r="O1026" s="3" t="str">
        <f t="shared" si="31"/>
        <v>PO 9614720.41392002,99456</v>
      </c>
      <c r="P1026" s="3" t="s">
        <v>2548</v>
      </c>
      <c r="Q1026" s="3"/>
    </row>
    <row r="1027" outlineLevel="2" spans="1:17">
      <c r="A1027" s="3" t="s">
        <v>1511</v>
      </c>
      <c r="B1027" s="3">
        <v>2090</v>
      </c>
      <c r="C1027" s="4">
        <v>117.435169561781</v>
      </c>
      <c r="D1027" s="4">
        <v>99.305</v>
      </c>
      <c r="E1027" s="4">
        <v>1434537.45</v>
      </c>
      <c r="F1027" s="4">
        <v>4994796.72</v>
      </c>
      <c r="H1027" s="3"/>
      <c r="I1027" s="5" t="s">
        <v>1327</v>
      </c>
      <c r="J1027" s="3"/>
      <c r="K1027" s="3"/>
      <c r="L1027" s="3"/>
      <c r="M1027" s="3"/>
      <c r="N1027" s="3"/>
      <c r="O1027" s="3" t="str">
        <f t="shared" si="31"/>
        <v>PO 9617435.16956178,99305</v>
      </c>
      <c r="P1027" s="3" t="s">
        <v>2549</v>
      </c>
      <c r="Q1027" s="3"/>
    </row>
    <row r="1028" outlineLevel="2" spans="1:17">
      <c r="A1028" s="3" t="s">
        <v>1511</v>
      </c>
      <c r="B1028" s="3">
        <v>2091</v>
      </c>
      <c r="C1028" s="4">
        <v>122.91634427521</v>
      </c>
      <c r="D1028" s="4">
        <v>99.235</v>
      </c>
      <c r="E1028" s="4">
        <v>1434532.29</v>
      </c>
      <c r="F1028" s="4">
        <v>4994799.43</v>
      </c>
      <c r="H1028" s="3"/>
      <c r="I1028" s="5" t="s">
        <v>1327</v>
      </c>
      <c r="J1028" s="3"/>
      <c r="K1028" s="3"/>
      <c r="L1028" s="3"/>
      <c r="M1028" s="3"/>
      <c r="N1028" s="3"/>
      <c r="O1028" s="3" t="str">
        <f t="shared" si="31"/>
        <v>PO 9622916.34427521,99235</v>
      </c>
      <c r="P1028" s="3" t="s">
        <v>2550</v>
      </c>
      <c r="Q1028" s="3"/>
    </row>
    <row r="1029" outlineLevel="2" spans="1:17">
      <c r="A1029" s="3" t="s">
        <v>1511</v>
      </c>
      <c r="B1029" s="3">
        <v>19163</v>
      </c>
      <c r="C1029" s="4">
        <v>127.646387062098</v>
      </c>
      <c r="D1029" s="4">
        <v>99.215</v>
      </c>
      <c r="E1029" s="4">
        <v>1434527.22</v>
      </c>
      <c r="F1029" s="4">
        <v>4994797.21</v>
      </c>
      <c r="H1029" s="3"/>
      <c r="I1029" s="5" t="s">
        <v>480</v>
      </c>
      <c r="J1029" s="3"/>
      <c r="K1029" s="3"/>
      <c r="L1029" s="3"/>
      <c r="M1029" s="3"/>
      <c r="N1029" s="3"/>
      <c r="O1029" s="3" t="str">
        <f t="shared" si="31"/>
        <v>PO 9627646.3870621,99215</v>
      </c>
      <c r="P1029" s="3" t="s">
        <v>2551</v>
      </c>
      <c r="Q1029" s="3"/>
    </row>
    <row r="1030" outlineLevel="2" spans="1:17">
      <c r="A1030" s="3" t="s">
        <v>1511</v>
      </c>
      <c r="B1030" s="3">
        <v>19164</v>
      </c>
      <c r="C1030" s="4">
        <v>134.991642444941</v>
      </c>
      <c r="D1030" s="4">
        <v>99.134</v>
      </c>
      <c r="E1030" s="4">
        <v>1434520.08</v>
      </c>
      <c r="F1030" s="4">
        <v>4994799.29</v>
      </c>
      <c r="H1030" s="3"/>
      <c r="I1030" s="5" t="s">
        <v>480</v>
      </c>
      <c r="J1030" s="3"/>
      <c r="K1030" s="3"/>
      <c r="L1030" s="3"/>
      <c r="M1030" s="3"/>
      <c r="N1030" s="3"/>
      <c r="O1030" s="3" t="str">
        <f t="shared" si="31"/>
        <v>PO 9634991.64244494,99134</v>
      </c>
      <c r="P1030" s="3" t="s">
        <v>2552</v>
      </c>
      <c r="Q1030" s="3"/>
    </row>
    <row r="1031" outlineLevel="2" spans="1:17">
      <c r="A1031" s="3" t="s">
        <v>1511</v>
      </c>
      <c r="B1031" s="3">
        <v>1007</v>
      </c>
      <c r="C1031" s="4">
        <v>150.960004007774</v>
      </c>
      <c r="D1031" s="4">
        <v>98.952</v>
      </c>
      <c r="E1031" s="4">
        <v>1434504.636</v>
      </c>
      <c r="F1031" s="4">
        <v>4994804.126</v>
      </c>
      <c r="H1031" s="3"/>
      <c r="I1031" s="5" t="s">
        <v>480</v>
      </c>
      <c r="J1031" s="3"/>
      <c r="K1031" s="3"/>
      <c r="L1031" s="3"/>
      <c r="M1031" s="3"/>
      <c r="N1031" s="3"/>
      <c r="O1031" s="3" t="str">
        <f t="shared" si="31"/>
        <v>PO 9650960.00400777,98952</v>
      </c>
      <c r="P1031" s="3" t="s">
        <v>2553</v>
      </c>
      <c r="Q1031" s="3"/>
    </row>
    <row r="1032" outlineLevel="2" spans="1:17">
      <c r="A1032" s="3" t="s">
        <v>1511</v>
      </c>
      <c r="B1032" s="3">
        <v>1006</v>
      </c>
      <c r="C1032" s="4">
        <v>150.962970681671</v>
      </c>
      <c r="D1032" s="4">
        <v>98.952</v>
      </c>
      <c r="E1032" s="4">
        <v>1434504.633</v>
      </c>
      <c r="F1032" s="4">
        <v>4994804.126</v>
      </c>
      <c r="H1032" s="3"/>
      <c r="I1032" s="5" t="s">
        <v>480</v>
      </c>
      <c r="J1032" s="3"/>
      <c r="K1032" s="3"/>
      <c r="L1032" s="3"/>
      <c r="M1032" s="3"/>
      <c r="N1032" s="3"/>
      <c r="O1032" s="3" t="str">
        <f t="shared" si="31"/>
        <v>PO 9650962.97068167,98952</v>
      </c>
      <c r="P1032" s="3" t="s">
        <v>2554</v>
      </c>
      <c r="Q1032" s="3"/>
    </row>
    <row r="1033" outlineLevel="2" spans="1:17">
      <c r="A1033" s="3" t="s">
        <v>1511</v>
      </c>
      <c r="B1033" s="3">
        <v>1008</v>
      </c>
      <c r="C1033" s="4">
        <v>155.356227895873</v>
      </c>
      <c r="D1033" s="4">
        <v>99.947</v>
      </c>
      <c r="E1033" s="4">
        <v>1434500.254</v>
      </c>
      <c r="F1033" s="4">
        <v>4994804.548</v>
      </c>
      <c r="H1033" s="3"/>
      <c r="I1033" s="5" t="s">
        <v>1313</v>
      </c>
      <c r="J1033" s="3"/>
      <c r="K1033" s="3"/>
      <c r="L1033" s="3"/>
      <c r="M1033" s="3"/>
      <c r="N1033" s="3"/>
      <c r="O1033" s="3" t="str">
        <f t="shared" si="31"/>
        <v>PO 9655356.22789587,99947</v>
      </c>
      <c r="P1033" s="3" t="s">
        <v>2555</v>
      </c>
      <c r="Q1033" s="3"/>
    </row>
    <row r="1034" outlineLevel="2" spans="1:17">
      <c r="A1034" s="3" t="s">
        <v>1511</v>
      </c>
      <c r="B1034" s="3">
        <v>1011</v>
      </c>
      <c r="C1034" s="4">
        <v>158.574926353306</v>
      </c>
      <c r="D1034" s="4">
        <v>99.892</v>
      </c>
      <c r="E1034" s="4">
        <v>1434499.151</v>
      </c>
      <c r="F1034" s="4">
        <v>4994816.225</v>
      </c>
      <c r="H1034" s="3"/>
      <c r="I1034" s="5" t="s">
        <v>1570</v>
      </c>
      <c r="J1034" s="3"/>
      <c r="K1034" s="3"/>
      <c r="L1034" s="3"/>
      <c r="M1034" s="3"/>
      <c r="N1034" s="3"/>
      <c r="O1034" s="3" t="str">
        <f t="shared" si="31"/>
        <v>PO 9658574.92635331,99892</v>
      </c>
      <c r="P1034" s="3" t="s">
        <v>2556</v>
      </c>
      <c r="Q1034" s="3"/>
    </row>
    <row r="1035" outlineLevel="2" spans="1:17">
      <c r="A1035" s="3" t="s">
        <v>1511</v>
      </c>
      <c r="B1035" s="3">
        <v>1009</v>
      </c>
      <c r="C1035" s="4">
        <v>158.655668842858</v>
      </c>
      <c r="D1035" s="4">
        <v>99.899</v>
      </c>
      <c r="E1035" s="4">
        <v>1434496.949</v>
      </c>
      <c r="F1035" s="4">
        <v>4994804.753</v>
      </c>
      <c r="H1035" s="3"/>
      <c r="I1035" s="5" t="s">
        <v>480</v>
      </c>
      <c r="J1035" s="3"/>
      <c r="K1035" s="3"/>
      <c r="L1035" s="3"/>
      <c r="M1035" s="3"/>
      <c r="N1035" s="3"/>
      <c r="O1035" s="3" t="str">
        <f t="shared" si="31"/>
        <v>PO 9658655.66884286,99899</v>
      </c>
      <c r="P1035" s="3" t="s">
        <v>2557</v>
      </c>
      <c r="Q1035" s="3"/>
    </row>
    <row r="1036" outlineLevel="2" spans="1:17">
      <c r="A1036" s="3" t="s">
        <v>1511</v>
      </c>
      <c r="B1036" s="3">
        <v>1010</v>
      </c>
      <c r="C1036" s="4">
        <v>158.697658788777</v>
      </c>
      <c r="D1036" s="4">
        <v>99.905</v>
      </c>
      <c r="E1036" s="4">
        <v>1434496.907</v>
      </c>
      <c r="F1036" s="4">
        <v>4994804.756</v>
      </c>
      <c r="H1036" s="3"/>
      <c r="I1036" s="5" t="s">
        <v>1314</v>
      </c>
      <c r="J1036" s="3"/>
      <c r="K1036" s="3"/>
      <c r="L1036" s="3"/>
      <c r="M1036" s="3"/>
      <c r="N1036" s="3"/>
      <c r="O1036" s="3" t="str">
        <f t="shared" si="31"/>
        <v>PO 9658697.65878878,99905</v>
      </c>
      <c r="P1036" s="3" t="s">
        <v>2558</v>
      </c>
      <c r="Q1036" s="3"/>
    </row>
    <row r="1037" outlineLevel="2" spans="1:17">
      <c r="A1037" s="3" t="s">
        <v>1511</v>
      </c>
      <c r="B1037" s="3">
        <v>19165</v>
      </c>
      <c r="C1037" s="4">
        <v>162.050243103779</v>
      </c>
      <c r="D1037" s="4">
        <v>99.853</v>
      </c>
      <c r="E1037" s="4">
        <v>1434493.33</v>
      </c>
      <c r="F1037" s="4">
        <v>4994803.4</v>
      </c>
      <c r="H1037" s="3"/>
      <c r="I1037" s="5" t="s">
        <v>1525</v>
      </c>
      <c r="J1037" s="3"/>
      <c r="K1037" s="3"/>
      <c r="L1037" s="3"/>
      <c r="M1037" s="3"/>
      <c r="N1037" s="3"/>
      <c r="O1037" s="3" t="str">
        <f t="shared" si="31"/>
        <v>PO 9662050.24310378,99853</v>
      </c>
      <c r="P1037" s="3" t="s">
        <v>2559</v>
      </c>
      <c r="Q1037" s="3"/>
    </row>
    <row r="1038" outlineLevel="2" spans="1:17">
      <c r="A1038" s="3" t="s">
        <v>1511</v>
      </c>
      <c r="B1038" s="3">
        <v>20083</v>
      </c>
      <c r="C1038" s="4">
        <v>166.134829009512</v>
      </c>
      <c r="D1038" s="4">
        <v>101.963</v>
      </c>
      <c r="E1038" s="4">
        <v>1434488.94</v>
      </c>
      <c r="F1038" s="4">
        <v>4994801.25</v>
      </c>
      <c r="H1038" s="3"/>
      <c r="I1038" s="5" t="s">
        <v>1327</v>
      </c>
      <c r="J1038" s="3"/>
      <c r="K1038" s="3"/>
      <c r="L1038" s="3"/>
      <c r="M1038" s="3"/>
      <c r="N1038" s="3"/>
      <c r="O1038" s="3" t="str">
        <f t="shared" si="31"/>
        <v>PO 9666134.82900951,101963</v>
      </c>
      <c r="P1038" s="3" t="s">
        <v>2560</v>
      </c>
      <c r="Q1038" s="3"/>
    </row>
    <row r="1039" outlineLevel="2" spans="1:17">
      <c r="A1039" s="3" t="s">
        <v>1511</v>
      </c>
      <c r="B1039" s="3">
        <v>20082</v>
      </c>
      <c r="C1039" s="4">
        <v>168.243604960158</v>
      </c>
      <c r="D1039" s="4">
        <v>103.053</v>
      </c>
      <c r="E1039" s="4">
        <v>1434486.76</v>
      </c>
      <c r="F1039" s="4">
        <v>4994800.76</v>
      </c>
      <c r="H1039" s="3"/>
      <c r="I1039" s="5" t="s">
        <v>1327</v>
      </c>
      <c r="J1039" s="3"/>
      <c r="K1039" s="3"/>
      <c r="L1039" s="3"/>
      <c r="M1039" s="3"/>
      <c r="N1039" s="3"/>
      <c r="O1039" s="3" t="str">
        <f t="shared" si="31"/>
        <v>PO 9668243.60496016,103053</v>
      </c>
      <c r="P1039" s="3" t="s">
        <v>2561</v>
      </c>
      <c r="Q1039" s="3"/>
    </row>
    <row r="1040" outlineLevel="2" spans="1:17">
      <c r="A1040" s="3" t="s">
        <v>1511</v>
      </c>
      <c r="B1040" s="3">
        <v>20081</v>
      </c>
      <c r="C1040" s="4">
        <v>171.601753866444</v>
      </c>
      <c r="D1040" s="4">
        <v>103.003</v>
      </c>
      <c r="E1040" s="4">
        <v>1434483.42</v>
      </c>
      <c r="F1040" s="4">
        <v>4994801.11</v>
      </c>
      <c r="H1040" s="3"/>
      <c r="I1040" s="5" t="s">
        <v>1327</v>
      </c>
      <c r="J1040" s="3"/>
      <c r="K1040" s="3"/>
      <c r="L1040" s="3"/>
      <c r="M1040" s="3"/>
      <c r="N1040" s="3"/>
      <c r="O1040" s="3" t="str">
        <f t="shared" si="31"/>
        <v>PO 9671601.75386644,103003</v>
      </c>
      <c r="P1040" s="3" t="s">
        <v>2562</v>
      </c>
      <c r="Q1040" s="3"/>
    </row>
    <row r="1041" outlineLevel="2" spans="1:17">
      <c r="A1041" s="3" t="s">
        <v>1511</v>
      </c>
      <c r="B1041" s="3">
        <v>20080</v>
      </c>
      <c r="C1041" s="4">
        <v>174.613287610117</v>
      </c>
      <c r="D1041" s="4">
        <v>103.812</v>
      </c>
      <c r="E1041" s="4">
        <v>1434480.43</v>
      </c>
      <c r="F1041" s="4">
        <v>4994801.47</v>
      </c>
      <c r="H1041" s="3"/>
      <c r="I1041" s="5" t="s">
        <v>1517</v>
      </c>
      <c r="J1041" s="3"/>
      <c r="K1041" s="3"/>
      <c r="L1041" s="3"/>
      <c r="M1041" s="3"/>
      <c r="N1041" s="3"/>
      <c r="O1041" s="3" t="str">
        <f t="shared" si="31"/>
        <v>PO 9674613.28761012,103812</v>
      </c>
      <c r="P1041" s="3" t="s">
        <v>2563</v>
      </c>
      <c r="Q1041" s="3"/>
    </row>
    <row r="1042" outlineLevel="2" spans="1:17">
      <c r="A1042" s="3" t="s">
        <v>1511</v>
      </c>
      <c r="B1042" s="3">
        <v>20079</v>
      </c>
      <c r="C1042" s="4">
        <v>179.413144808222</v>
      </c>
      <c r="D1042" s="4">
        <v>104.142</v>
      </c>
      <c r="E1042" s="4">
        <v>1434475.58</v>
      </c>
      <c r="F1042" s="4">
        <v>4994801.29</v>
      </c>
      <c r="H1042" s="3"/>
      <c r="I1042" s="5" t="s">
        <v>1395</v>
      </c>
      <c r="J1042" s="3"/>
      <c r="K1042" s="3"/>
      <c r="L1042" s="3"/>
      <c r="M1042" s="3"/>
      <c r="N1042" s="3"/>
      <c r="O1042" s="3" t="str">
        <f t="shared" si="31"/>
        <v>PO 9679413.14480822,104142</v>
      </c>
      <c r="P1042" s="3" t="s">
        <v>2564</v>
      </c>
      <c r="Q1042" s="3"/>
    </row>
    <row r="1043" outlineLevel="2" spans="1:17">
      <c r="A1043" s="3" t="s">
        <v>1511</v>
      </c>
      <c r="B1043" s="3">
        <v>20078</v>
      </c>
      <c r="C1043" s="4">
        <v>186.596632472335</v>
      </c>
      <c r="D1043" s="4">
        <v>103.982</v>
      </c>
      <c r="E1043" s="4">
        <v>1434468.45</v>
      </c>
      <c r="F1043" s="4">
        <v>4994802.17</v>
      </c>
      <c r="H1043" s="3"/>
      <c r="I1043" s="5" t="s">
        <v>1395</v>
      </c>
      <c r="J1043" s="3"/>
      <c r="K1043" s="3"/>
      <c r="L1043" s="3"/>
      <c r="M1043" s="3"/>
      <c r="N1043" s="3"/>
      <c r="O1043" s="3" t="str">
        <f t="shared" si="31"/>
        <v>PO 9686596.63247233,103982</v>
      </c>
      <c r="P1043" s="3" t="s">
        <v>2565</v>
      </c>
      <c r="Q1043" s="3"/>
    </row>
    <row r="1044" outlineLevel="1" spans="1:17">
      <c r="A1044" s="3">
        <f>SUBTOTAL(3,A981:A1043)</f>
        <v>63</v>
      </c>
      <c r="B1044" s="3"/>
      <c r="C1044" s="4"/>
      <c r="D1044" s="4"/>
      <c r="E1044" s="4"/>
      <c r="F1044" s="4"/>
      <c r="H1044" s="3"/>
      <c r="I1044" s="5"/>
      <c r="J1044" s="3"/>
      <c r="K1044" s="3"/>
      <c r="L1044" s="3"/>
      <c r="M1044" s="3"/>
      <c r="N1044" s="3"/>
      <c r="O1044" s="3"/>
      <c r="P1044" s="3"/>
      <c r="Q1044" s="3">
        <f>SUBTOTAL(3,Q981:Q1043)</f>
        <v>0</v>
      </c>
    </row>
    <row r="1045" spans="1:17">
      <c r="A1045" s="3">
        <f>SUBTOTAL(3,A2:A1043)</f>
        <v>1008</v>
      </c>
      <c r="B1045" s="3"/>
      <c r="C1045" s="4"/>
      <c r="D1045" s="4"/>
      <c r="E1045" s="4"/>
      <c r="F1045" s="4"/>
      <c r="H1045" s="3"/>
      <c r="I1045" s="5"/>
      <c r="J1045" s="3"/>
      <c r="K1045" s="3"/>
      <c r="L1045" s="3"/>
      <c r="M1045" s="3"/>
      <c r="N1045" s="3"/>
      <c r="O1045" s="3"/>
      <c r="P1045" s="3"/>
      <c r="Q1045" s="3">
        <f>SUBTOTAL(3,Q2:Q1043)</f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9 l P m U h 1 Y p Q u n A A A A + A A A A B I A H A B D b 2 5 m a W c v U G F j a 2 F n Z S 5 4 b W w g o h g A K K A U A A A A A A A A A A A A A A A A A A A A A A A A A A A A h Y 8 x D o I w G E a v Q r r T l o p o y E 8 Z X M W Y m B j j 1 p Q K j V A M L c L d H D y S V 5 B E U T f H 7 + U N 7 3 v c 7 p A O d e V d V W t 1 Y x I U Y I o 8 Z W S T a 1 M k q H M n f 4 l S D l s h z 6 J Q 3 i g b G w 8 2 T 1 D p 3 C U m p O 9 7 3 M 9 w 0 x a E U R q Q Q 7 b e y V L V A n 1 k / V / 2 t b F O G K k Q h / 0 r h j M c L f A 8 p C F m U Q B k w p B p 8 1 X Y W I w p k B 8 I q 6 5 y X a u 4 M v 7 m C G S a Q N 4 v + B N Q S w M E F A A C A A g A 9 l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5 l K 5 I F d K P w I A A B Q H A A A T A B w A R m 9 y b X V s Y X M v U 2 V j d G l v b j E u b S C i G A A o o B Q A A A A A A A A A A A A A A A A A A A A A A A A A A A D F l F 9 v 2 j A U x d + R + A 5 W e A E p o B E K D 5 t 4 Y A Q G g 1 H W U N Y / m Z C b X M C q Y 1 e 2 Q 4 t Q v / u c J g y m G C Z V m s Z D S M 4 v c O / x u b a E Q B H O k J d + 1 z 8 V C 8 W C X G M B I S p Z o 8 6 o M 7 k e V n 8 M h r N e 1 W l U W 1 W n b q E 2 o q C K B a Q / H o 9 F A F r p y k 3 N 5 U E c A V P l P q F Q 6 3 K m 9 I M s W 9 2 P / r U E I f 1 O G B H m u y A f F X / y R / g R s 5 j 4 l 8 s l C c D v E 6 A h c v k z o x y H / t e Y A X I a I k T O B 6 f u G 1 u p q R d l V e x 7 F y i J i A L R t m z L R l 1 O 4 4 j J d t N G P R b w k L B V u + 4 0 H R t 9 j 7 k C T 2 0 p t A + 3 t Q l n 8 L N i p 4 5 K V n e N 2 U r 7 n 2 2 f I D E 7 w w / 6 p Z n A T C 6 5 i N J / T 6 A s p / b t 3 c 5 K 1 b q u r j R B C l 7 U q 4 3 2 u r P X W R w 9 g D g i j Z P k 4 i R p / l H l t V I s E G Z s 3 p x m t n j V q 5 5 r z j I 1 3 B c 8 8 y r L u z F h I N + k z 4 R h s f 2 X E R / 1 l w W s l 4 D S / T V J s n J s O u 3 7 r 1 6 R e G 7 + 3 9 k 9 N q a b q Q V y c 2 Z 6 n d b 7 x n e q Q 9 I s R A P A o e 7 8 M M I Z y f T 9 8 K L 7 T O 9 Q 6 g W Y Y i H b S s T v 3 B G G + s n 2 m H L C F B q 6 u f 0 x x o q o O I Q 8 4 G x l J j 0 K G 5 y c V q Y N g o U C S T B b 3 J y l t 2 f p n Y G 6 N 7 l G 3 N u 8 d J c / A T A N Y o q T F Z n r U 5 Y L N A a 2 U m u D Y 7 3 6 i 4 m h d k p 6 J 4 m p 3 w 5 T i 8 F K o d E w V 2 i P Z j p l w y 8 H V 9 8 8 g z w 3 y 5 4 O / z i M 3 1 V K 3 l x r Q 6 Z a F 7 V k N t 7 E q X s 5 N Z U 0 y 3 O z P N H j l S v 3 Z e o h F 5 8 A M x I d g L 4 / e 2 j + A l B L A Q I t A B Q A A g A I A P Z T 5 l I d W K U L p w A A A P g A A A A S A A A A A A A A A A A A A A A A A A A A A A B D b 2 5 m a W c v U G F j a 2 F n Z S 5 4 b W x Q S w E C L Q A U A A I A C A D 2 U + Z S D 8 r p q 6 Q A A A D p A A A A E w A A A A A A A A A A A A A A A A D z A A A A W 0 N v b n R l b n R f V H l w Z X N d L n h t b F B L A Q I t A B Q A A g A I A P Z T 5 l K 5 I F d K P w I A A B Q H A A A T A A A A A A A A A A A A A A A A A O Q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n A A A A A A A A c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B S 0 F O V U k t V 0 h J V E U t M j M t N i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B S 0 F O V U l f V 0 h J V E V f M j N f N l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E 6 M j g 6 M T k u M D Q 5 M z I 0 M V o i I C 8 + P E V u d H J 5 I F R 5 c G U 9 I k Z p b G x D b 2 x 1 b W 5 U e X B l c y I g V m F s d W U 9 I n N C Z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Q U t B T l V J L V d I S V R F L T I z L T Y t M j E v Q 2 h h b m d l Z C B U e X B l L n t D b 2 x 1 b W 4 x L D B 9 J n F 1 b 3 Q 7 L C Z x d W 9 0 O 1 N l Y 3 R p b 2 4 x L 0 t B S 0 F O V U k t V 0 h J V E U t M j M t N i 0 y M S 9 D a G F u Z 2 V k I F R 5 c G U u e 0 N v b H V t b j I s M X 0 m c X V v d D s s J n F 1 b 3 Q 7 U 2 V j d G l v b j E v S 0 F L Q U 5 V S S 1 X S E l U R S 0 y M y 0 2 L T I x L 0 N o Y W 5 n Z W Q g V H l w Z S 5 7 Q 2 9 s d W 1 u M y w y f S Z x d W 9 0 O y w m c X V v d D t T Z W N 0 a W 9 u M S 9 L Q U t B T l V J L V d I S V R F L T I z L T Y t M j E v Q 2 h h b m d l Z C B U e X B l L n t D b 2 x 1 b W 4 0 L D N 9 J n F 1 b 3 Q 7 L C Z x d W 9 0 O 1 N l Y 3 R p b 2 4 x L 0 t B S 0 F O V U k t V 0 h J V E U t M j M t N i 0 y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0 F L Q U 5 V S S 1 X S E l U R S 0 y M y 0 2 L T I x L 0 N o Y W 5 n Z W Q g V H l w Z S 5 7 Q 2 9 s d W 1 u M S w w f S Z x d W 9 0 O y w m c X V v d D t T Z W N 0 a W 9 u M S 9 L Q U t B T l V J L V d I S V R F L T I z L T Y t M j E v Q 2 h h b m d l Z C B U e X B l L n t D b 2 x 1 b W 4 y L D F 9 J n F 1 b 3 Q 7 L C Z x d W 9 0 O 1 N l Y 3 R p b 2 4 x L 0 t B S 0 F O V U k t V 0 h J V E U t M j M t N i 0 y M S 9 D a G F u Z 2 V k I F R 5 c G U u e 0 N v b H V t b j M s M n 0 m c X V v d D s s J n F 1 b 3 Q 7 U 2 V j d G l v b j E v S 0 F L Q U 5 V S S 1 X S E l U R S 0 y M y 0 2 L T I x L 0 N o Y W 5 n Z W Q g V H l w Z S 5 7 Q 2 9 s d W 1 u N C w z f S Z x d W 9 0 O y w m c X V v d D t T Z W N 0 a W 9 u M S 9 L Q U t B T l V J L V d I S V R F L T I z L T Y t M j E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V d I S V R F L T I z L T Y t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1 X S E l U R S 0 y M y 0 2 L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F L Q U 5 V S S 0 y M y 0 2 L T I x L V J F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w N V Q y M j o w O T o x M i 4 y N z E y O T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t B S 0 F O V U k t M j M t N i 0 y M S 1 S R U Q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Q U t B T l V J L T I z L T Y t M j E t U k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V U M j I 6 M T A 6 M T U u M z I z N z c 3 N 1 o i I C 8 + P E V u d H J 5 I F R 5 c G U 9 I k Z p b G x D b 2 x 1 b W 5 U e X B l c y I g V m F s d W U 9 I n N C Z 1 l H Q l F V R k J R W U d C Z 1 l G Q l F V R 0 J R V U Z C Z 0 1 G Q l F V R 0 J n b z 0 i I C 8 + P E V u d H J 5 I F R 5 c G U 9 I k Z p b G x D b 2 x 1 b W 5 O Y W 1 l c y I g V m F s d W U 9 I n N b J n F 1 b 3 Q 7 U G 9 p b n Q g S U Q m c X V v d D s s J n F 1 b 3 Q 7 T G F 0 a X R 1 Z G U m c X V v d D s s J n F 1 b 3 Q 7 T G 9 u Z 2 l 0 d W R l J n F 1 b 3 Q 7 L C Z x d W 9 0 O 0 V s Z X Z h d G l v b i Z x d W 9 0 O y w m c X V v d D t D Y X J 0 Z X N p Y W 5 f W C Z x d W 9 0 O y w m c X V v d D t D Y X J 0 Z X N p Y W 5 f W S Z x d W 9 0 O y w m c X V v d D t D Y X J 0 Z X N p Y W 5 f W i Z x d W 9 0 O y w m c X V v d D t E W C Z x d W 9 0 O y w m c X V v d D t E W S Z x d W 9 0 O y w m c X V v d D t E W i Z x d W 9 0 O y w m c X V v d D t D Y W x j d W x h d G V k I F Z l Y 3 R v c i B M Z W 5 n d G g m c X V v d D s s J n F 1 b 3 Q 7 T G 9 j Y W x f T i Z x d W 9 0 O y w m c X V v d D t M b 2 N h b F 9 F J n F 1 b 3 Q 7 L C Z x d W 9 0 O 0 x v Y 2 F s X 1 o m c X V v d D s s J n F 1 b 3 Q 7 Q W 5 0 X 0 h n d C B L S S Z x d W 9 0 O y w m c X V v d D t B b n R f S G d 0 I F R y d W U m c X V v d D s s J n F 1 b 3 Q 7 S F J N U y Z x d W 9 0 O y w m c X V v d D t W U k 1 T J n F 1 b 3 Q 7 L C Z x d W 9 0 O 1 N v b H V 0 a W 9 u J n F 1 b 3 Q 7 L C Z x d W 9 0 O y N T V i Z x d W 9 0 O y w m c X V v d D t Q R E 9 Q J n F 1 b 3 Q 7 L C Z x d W 9 0 O 0 h E T 1 A m c X V v d D s s J n F 1 b 3 Q 7 V k R P U C Z x d W 9 0 O y w m c X V v d D t O b 3 R l J n F 1 b 3 Q 7 L C Z x d W 9 0 O 0 d Q U y B E Y X R l J n F 1 b 3 Q 7 L C Z x d W 9 0 O 0 d Q U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B S 0 F O V U k t M j M t N i 0 y M S 1 S R U Q g c n c 1 L 0 N o Y W 5 n Z W Q g V H l w Z S 5 7 U G 9 p b n Q g S U Q s M H 0 m c X V v d D s s J n F 1 b 3 Q 7 U 2 V j d G l v b j E v S 0 F L Q U 5 V S S 0 y M y 0 2 L T I x L V J F R C B y d z U v Q 2 h h b m d l Z C B U e X B l L n t M Y X R p d H V k Z S w x f S Z x d W 9 0 O y w m c X V v d D t T Z W N 0 a W 9 u M S 9 L Q U t B T l V J L T I z L T Y t M j E t U k V E I H J 3 N S 9 D a G F u Z 2 V k I F R 5 c G U u e 0 x v b m d p d H V k Z S w y f S Z x d W 9 0 O y w m c X V v d D t T Z W N 0 a W 9 u M S 9 L Q U t B T l V J L T I z L T Y t M j E t U k V E I H J 3 N S 9 D a G F u Z 2 V k I F R 5 c G U u e 0 V s Z X Z h d G l v b i w z f S Z x d W 9 0 O y w m c X V v d D t T Z W N 0 a W 9 u M S 9 L Q U t B T l V J L T I z L T Y t M j E t U k V E I H J 3 N S 9 D a G F u Z 2 V k I F R 5 c G U u e 0 N h c n R l c 2 l h b l 9 Y L D R 9 J n F 1 b 3 Q 7 L C Z x d W 9 0 O 1 N l Y 3 R p b 2 4 x L 0 t B S 0 F O V U k t M j M t N i 0 y M S 1 S R U Q g c n c 1 L 0 N o Y W 5 n Z W Q g V H l w Z S 5 7 Q 2 F y d G V z a W F u X 1 k s N X 0 m c X V v d D s s J n F 1 b 3 Q 7 U 2 V j d G l v b j E v S 0 F L Q U 5 V S S 0 y M y 0 2 L T I x L V J F R C B y d z U v Q 2 h h b m d l Z C B U e X B l L n t D Y X J 0 Z X N p Y W 5 f W i w 2 f S Z x d W 9 0 O y w m c X V v d D t T Z W N 0 a W 9 u M S 9 L Q U t B T l V J L T I z L T Y t M j E t U k V E I H J 3 N S 9 D a G F u Z 2 V k I F R 5 c G U u e 0 R Y L D d 9 J n F 1 b 3 Q 7 L C Z x d W 9 0 O 1 N l Y 3 R p b 2 4 x L 0 t B S 0 F O V U k t M j M t N i 0 y M S 1 S R U Q g c n c 1 L 0 N o Y W 5 n Z W Q g V H l w Z S 5 7 R F k s O H 0 m c X V v d D s s J n F 1 b 3 Q 7 U 2 V j d G l v b j E v S 0 F L Q U 5 V S S 0 y M y 0 2 L T I x L V J F R C B y d z U v Q 2 h h b m d l Z C B U e X B l L n t E W i w 5 f S Z x d W 9 0 O y w m c X V v d D t T Z W N 0 a W 9 u M S 9 L Q U t B T l V J L T I z L T Y t M j E t U k V E I H J 3 N S 9 D a G F u Z 2 V k I F R 5 c G U u e 0 N h b G N 1 b G F 0 Z W Q g V m V j d G 9 y I E x l b m d 0 a C w x M H 0 m c X V v d D s s J n F 1 b 3 Q 7 U 2 V j d G l v b j E v S 0 F L Q U 5 V S S 0 y M y 0 2 L T I x L V J F R C B y d z U v Q 2 h h b m d l Z C B U e X B l L n t M b 2 N h b F 9 O L D E x f S Z x d W 9 0 O y w m c X V v d D t T Z W N 0 a W 9 u M S 9 L Q U t B T l V J L T I z L T Y t M j E t U k V E I H J 3 N S 9 D a G F u Z 2 V k I F R 5 c G U u e 0 x v Y 2 F s X 0 U s M T J 9 J n F 1 b 3 Q 7 L C Z x d W 9 0 O 1 N l Y 3 R p b 2 4 x L 0 t B S 0 F O V U k t M j M t N i 0 y M S 1 S R U Q g c n c 1 L 0 N o Y W 5 n Z W Q g V H l w Z S 5 7 T G 9 j Y W x f W i w x M 3 0 m c X V v d D s s J n F 1 b 3 Q 7 U 2 V j d G l v b j E v S 0 F L Q U 5 V S S 0 y M y 0 2 L T I x L V J F R C B y d z U v Q 2 h h b m d l Z C B U e X B l L n t B b n R f S G d 0 I E t J L D E 0 f S Z x d W 9 0 O y w m c X V v d D t T Z W N 0 a W 9 u M S 9 L Q U t B T l V J L T I z L T Y t M j E t U k V E I H J 3 N S 9 D a G F u Z 2 V k I F R 5 c G U u e 0 F u d F 9 I Z 3 Q g V H J 1 Z S w x N X 0 m c X V v d D s s J n F 1 b 3 Q 7 U 2 V j d G l v b j E v S 0 F L Q U 5 V S S 0 y M y 0 2 L T I x L V J F R C B y d z U v Q 2 h h b m d l Z C B U e X B l L n t I U k 1 T L D E 2 f S Z x d W 9 0 O y w m c X V v d D t T Z W N 0 a W 9 u M S 9 L Q U t B T l V J L T I z L T Y t M j E t U k V E I H J 3 N S 9 D a G F u Z 2 V k I F R 5 c G U u e 1 Z S T V M s M T d 9 J n F 1 b 3 Q 7 L C Z x d W 9 0 O 1 N l Y 3 R p b 2 4 x L 0 t B S 0 F O V U k t M j M t N i 0 y M S 1 S R U Q g c n c 1 L 0 N o Y W 5 n Z W Q g V H l w Z S 5 7 U 2 9 s d X R p b 2 4 s M T h 9 J n F 1 b 3 Q 7 L C Z x d W 9 0 O 1 N l Y 3 R p b 2 4 x L 0 t B S 0 F O V U k t M j M t N i 0 y M S 1 S R U Q g c n c 1 L 0 N o Y W 5 n Z W Q g V H l w Z S 5 7 I 1 N W L D E 5 f S Z x d W 9 0 O y w m c X V v d D t T Z W N 0 a W 9 u M S 9 L Q U t B T l V J L T I z L T Y t M j E t U k V E I H J 3 N S 9 D a G F u Z 2 V k I F R 5 c G U u e 1 B E T 1 A s M j B 9 J n F 1 b 3 Q 7 L C Z x d W 9 0 O 1 N l Y 3 R p b 2 4 x L 0 t B S 0 F O V U k t M j M t N i 0 y M S 1 S R U Q g c n c 1 L 0 N o Y W 5 n Z W Q g V H l w Z S 5 7 S E R P U C w y M X 0 m c X V v d D s s J n F 1 b 3 Q 7 U 2 V j d G l v b j E v S 0 F L Q U 5 V S S 0 y M y 0 2 L T I x L V J F R C B y d z U v Q 2 h h b m d l Z C B U e X B l L n t W R E 9 Q L D I y f S Z x d W 9 0 O y w m c X V v d D t T Z W N 0 a W 9 u M S 9 L Q U t B T l V J L T I z L T Y t M j E t U k V E I H J 3 N S 9 D a G F u Z 2 V k I F R 5 c G U u e 0 5 v d G U s M j N 9 J n F 1 b 3 Q 7 L C Z x d W 9 0 O 1 N l Y 3 R p b 2 4 x L 0 t B S 0 F O V U k t M j M t N i 0 y M S 1 S R U Q g c n c 1 L 0 N o Y W 5 n Z W Q g V H l w Z S 5 7 R 1 B T I E R h d G U s M j R 9 J n F 1 b 3 Q 7 L C Z x d W 9 0 O 1 N l Y 3 R p b 2 4 x L 0 t B S 0 F O V U k t M j M t N i 0 y M S 1 S R U Q g c n c 1 L 0 N o Y W 5 n Z W Q g V H l w Z S 5 7 R 1 B T I F R p b W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L Q U t B T l V J L T I z L T Y t M j E t U k V E I H J 3 N S 9 D a G F u Z 2 V k I F R 5 c G U u e 1 B v a W 5 0 I E l E L D B 9 J n F 1 b 3 Q 7 L C Z x d W 9 0 O 1 N l Y 3 R p b 2 4 x L 0 t B S 0 F O V U k t M j M t N i 0 y M S 1 S R U Q g c n c 1 L 0 N o Y W 5 n Z W Q g V H l w Z S 5 7 T G F 0 a X R 1 Z G U s M X 0 m c X V v d D s s J n F 1 b 3 Q 7 U 2 V j d G l v b j E v S 0 F L Q U 5 V S S 0 y M y 0 2 L T I x L V J F R C B y d z U v Q 2 h h b m d l Z C B U e X B l L n t M b 2 5 n a X R 1 Z G U s M n 0 m c X V v d D s s J n F 1 b 3 Q 7 U 2 V j d G l v b j E v S 0 F L Q U 5 V S S 0 y M y 0 2 L T I x L V J F R C B y d z U v Q 2 h h b m d l Z C B U e X B l L n t F b G V 2 Y X R p b 2 4 s M 3 0 m c X V v d D s s J n F 1 b 3 Q 7 U 2 V j d G l v b j E v S 0 F L Q U 5 V S S 0 y M y 0 2 L T I x L V J F R C B y d z U v Q 2 h h b m d l Z C B U e X B l L n t D Y X J 0 Z X N p Y W 5 f W C w 0 f S Z x d W 9 0 O y w m c X V v d D t T Z W N 0 a W 9 u M S 9 L Q U t B T l V J L T I z L T Y t M j E t U k V E I H J 3 N S 9 D a G F u Z 2 V k I F R 5 c G U u e 0 N h c n R l c 2 l h b l 9 Z L D V 9 J n F 1 b 3 Q 7 L C Z x d W 9 0 O 1 N l Y 3 R p b 2 4 x L 0 t B S 0 F O V U k t M j M t N i 0 y M S 1 S R U Q g c n c 1 L 0 N o Y W 5 n Z W Q g V H l w Z S 5 7 Q 2 F y d G V z a W F u X 1 o s N n 0 m c X V v d D s s J n F 1 b 3 Q 7 U 2 V j d G l v b j E v S 0 F L Q U 5 V S S 0 y M y 0 2 L T I x L V J F R C B y d z U v Q 2 h h b m d l Z C B U e X B l L n t E W C w 3 f S Z x d W 9 0 O y w m c X V v d D t T Z W N 0 a W 9 u M S 9 L Q U t B T l V J L T I z L T Y t M j E t U k V E I H J 3 N S 9 D a G F u Z 2 V k I F R 5 c G U u e 0 R Z L D h 9 J n F 1 b 3 Q 7 L C Z x d W 9 0 O 1 N l Y 3 R p b 2 4 x L 0 t B S 0 F O V U k t M j M t N i 0 y M S 1 S R U Q g c n c 1 L 0 N o Y W 5 n Z W Q g V H l w Z S 5 7 R F o s O X 0 m c X V v d D s s J n F 1 b 3 Q 7 U 2 V j d G l v b j E v S 0 F L Q U 5 V S S 0 y M y 0 2 L T I x L V J F R C B y d z U v Q 2 h h b m d l Z C B U e X B l L n t D Y W x j d W x h d G V k I F Z l Y 3 R v c i B M Z W 5 n d G g s M T B 9 J n F 1 b 3 Q 7 L C Z x d W 9 0 O 1 N l Y 3 R p b 2 4 x L 0 t B S 0 F O V U k t M j M t N i 0 y M S 1 S R U Q g c n c 1 L 0 N o Y W 5 n Z W Q g V H l w Z S 5 7 T G 9 j Y W x f T i w x M X 0 m c X V v d D s s J n F 1 b 3 Q 7 U 2 V j d G l v b j E v S 0 F L Q U 5 V S S 0 y M y 0 2 L T I x L V J F R C B y d z U v Q 2 h h b m d l Z C B U e X B l L n t M b 2 N h b F 9 F L D E y f S Z x d W 9 0 O y w m c X V v d D t T Z W N 0 a W 9 u M S 9 L Q U t B T l V J L T I z L T Y t M j E t U k V E I H J 3 N S 9 D a G F u Z 2 V k I F R 5 c G U u e 0 x v Y 2 F s X 1 o s M T N 9 J n F 1 b 3 Q 7 L C Z x d W 9 0 O 1 N l Y 3 R p b 2 4 x L 0 t B S 0 F O V U k t M j M t N i 0 y M S 1 S R U Q g c n c 1 L 0 N o Y W 5 n Z W Q g V H l w Z S 5 7 Q W 5 0 X 0 h n d C B L S S w x N H 0 m c X V v d D s s J n F 1 b 3 Q 7 U 2 V j d G l v b j E v S 0 F L Q U 5 V S S 0 y M y 0 2 L T I x L V J F R C B y d z U v Q 2 h h b m d l Z C B U e X B l L n t B b n R f S G d 0 I F R y d W U s M T V 9 J n F 1 b 3 Q 7 L C Z x d W 9 0 O 1 N l Y 3 R p b 2 4 x L 0 t B S 0 F O V U k t M j M t N i 0 y M S 1 S R U Q g c n c 1 L 0 N o Y W 5 n Z W Q g V H l w Z S 5 7 S F J N U y w x N n 0 m c X V v d D s s J n F 1 b 3 Q 7 U 2 V j d G l v b j E v S 0 F L Q U 5 V S S 0 y M y 0 2 L T I x L V J F R C B y d z U v Q 2 h h b m d l Z C B U e X B l L n t W U k 1 T L D E 3 f S Z x d W 9 0 O y w m c X V v d D t T Z W N 0 a W 9 u M S 9 L Q U t B T l V J L T I z L T Y t M j E t U k V E I H J 3 N S 9 D a G F u Z 2 V k I F R 5 c G U u e 1 N v b H V 0 a W 9 u L D E 4 f S Z x d W 9 0 O y w m c X V v d D t T Z W N 0 a W 9 u M S 9 L Q U t B T l V J L T I z L T Y t M j E t U k V E I H J 3 N S 9 D a G F u Z 2 V k I F R 5 c G U u e y N T V i w x O X 0 m c X V v d D s s J n F 1 b 3 Q 7 U 2 V j d G l v b j E v S 0 F L Q U 5 V S S 0 y M y 0 2 L T I x L V J F R C B y d z U v Q 2 h h b m d l Z C B U e X B l L n t Q R E 9 Q L D I w f S Z x d W 9 0 O y w m c X V v d D t T Z W N 0 a W 9 u M S 9 L Q U t B T l V J L T I z L T Y t M j E t U k V E I H J 3 N S 9 D a G F u Z 2 V k I F R 5 c G U u e 0 h E T 1 A s M j F 9 J n F 1 b 3 Q 7 L C Z x d W 9 0 O 1 N l Y 3 R p b 2 4 x L 0 t B S 0 F O V U k t M j M t N i 0 y M S 1 S R U Q g c n c 1 L 0 N o Y W 5 n Z W Q g V H l w Z S 5 7 V k R P U C w y M n 0 m c X V v d D s s J n F 1 b 3 Q 7 U 2 V j d G l v b j E v S 0 F L Q U 5 V S S 0 y M y 0 2 L T I x L V J F R C B y d z U v Q 2 h h b m d l Z C B U e X B l L n t O b 3 R l L D I z f S Z x d W 9 0 O y w m c X V v d D t T Z W N 0 a W 9 u M S 9 L Q U t B T l V J L T I z L T Y t M j E t U k V E I H J 3 N S 9 D a G F u Z 2 V k I F R 5 c G U u e 0 d Q U y B E Y X R l L D I 0 f S Z x d W 9 0 O y w m c X V v d D t T Z W N 0 a W 9 u M S 9 L Q U t B T l V J L T I z L T Y t M j E t U k V E I H J 3 N S 9 D a G F u Z 2 V k I F R 5 c G U u e 0 d Q U y B U a W 1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F L Q U 5 V S S 0 y M y 0 2 L T I x L V J F R C U y M H J 3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Q U t B T l V J L T I z L T Y t M j E t U k V E J T I w c n c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B S 0 F O V U k t M j M t N i 0 y M S 1 S R U Q l M j B y d z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X B X x p t E 0 a H d A 6 w x V L / j Q A A A A A C A A A A A A A Q Z g A A A A E A A C A A A A A t v 8 n c p 2 4 c R u w Y 6 k p o o 5 o j f + i G S y / l T T O f G 3 f i + o d S 6 A A A A A A O g A A A A A I A A C A A A A A p J 6 Y p X E U B g O g m U c u R f 6 J W F N m U i y H m A R n d K z F V Q 6 m g M l A A A A D + N D 5 O q G / e g D h L P w f l 4 X U 1 9 Z P 7 G 4 1 8 z B N 1 t L g E Y Q 4 S h 7 Z k k P 9 t M 9 9 q j f j m o 0 u W V b 9 k / t h I 6 h 7 d + Z 4 q E x N i p m P c P Z 4 7 8 5 g X 9 r K V 1 d A H p K 0 V z 0 A A A A C P Y q K F j 9 d 2 N O r q m y 1 H 3 E X g Z o K z r d b m 4 0 q e r a L t X w m 7 V + i C S 0 a x U w e 3 0 K R O q T e n 7 b r C X C b 7 k 0 2 U C T k D / r N / 3 L 6 x < / D a t a M a s h u p > 
</file>

<file path=customXml/itemProps1.xml><?xml version="1.0" encoding="utf-8"?>
<ds:datastoreItem xmlns:ds="http://schemas.openxmlformats.org/officeDocument/2006/customXml" ds:itemID="{654BD1B9-2420-400D-A399-4219FCFCF3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Sheet5</vt:lpstr>
      <vt:lpstr>Data</vt:lpstr>
      <vt:lpstr>middle step</vt:lpstr>
      <vt:lpstr>ORC FORMAT</vt:lpstr>
      <vt:lpstr>Sheet1</vt:lpstr>
      <vt:lpstr>PROBLEM SOLVING</vt:lpstr>
      <vt:lpstr>(ORC FORMAT)Subtotal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2021-07-05T21:21:00Z</dcterms:created>
  <dcterms:modified xsi:type="dcterms:W3CDTF">2021-08-10T23:35:13Z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