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date1904="1" showInkAnnotation="0" autoCompressPictures="0"/>
  <mc:AlternateContent xmlns:mc="http://schemas.openxmlformats.org/markup-compatibility/2006">
    <mc:Choice Requires="x15">
      <x15ac:absPath xmlns:x15ac="http://schemas.microsoft.com/office/spreadsheetml/2010/11/ac" url="/Users/jason/Desktop/"/>
    </mc:Choice>
  </mc:AlternateContent>
  <bookViews>
    <workbookView xWindow="20360" yWindow="460" windowWidth="29900" windowHeight="27280" tabRatio="500"/>
  </bookViews>
  <sheets>
    <sheet name="OCT - DEC '20" sheetId="7" r:id="rId1"/>
    <sheet name="JULY - SEPT '20" sheetId="6" r:id="rId2"/>
    <sheet name="APR - JUNE '20" sheetId="4" r:id="rId3"/>
    <sheet name="JAN - MAR '20 (2)" sheetId="5" r:id="rId4"/>
    <sheet name="Details" sheetId="2"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O22" i="7" l="1"/>
  <c r="O25" i="7"/>
  <c r="B39" i="7"/>
  <c r="B40" i="7"/>
  <c r="B41" i="7"/>
  <c r="B42" i="7"/>
  <c r="B44" i="7"/>
  <c r="F39" i="7"/>
  <c r="F40" i="7"/>
  <c r="F41" i="7"/>
  <c r="F42" i="7"/>
  <c r="F44" i="7"/>
  <c r="K39" i="7"/>
  <c r="K40" i="7"/>
  <c r="K41" i="7"/>
  <c r="K42" i="7"/>
  <c r="K44" i="7"/>
  <c r="O44" i="7"/>
  <c r="O43" i="7"/>
  <c r="O42" i="7"/>
  <c r="O41" i="7"/>
  <c r="O40" i="7"/>
  <c r="O39" i="7"/>
  <c r="O36" i="7"/>
  <c r="O35" i="7"/>
  <c r="O32" i="7"/>
  <c r="O29" i="7"/>
  <c r="O26" i="7"/>
  <c r="O21" i="7"/>
  <c r="O18" i="7"/>
  <c r="O15" i="7"/>
  <c r="O14" i="7"/>
  <c r="O13" i="7"/>
  <c r="O10" i="7"/>
  <c r="B41" i="6"/>
  <c r="B42" i="6"/>
  <c r="B43" i="6"/>
  <c r="B44" i="6"/>
  <c r="B46" i="6"/>
  <c r="F41" i="6"/>
  <c r="F42" i="6"/>
  <c r="F43" i="6"/>
  <c r="F44" i="6"/>
  <c r="F46" i="6"/>
  <c r="K41" i="6"/>
  <c r="K42" i="6"/>
  <c r="K43" i="6"/>
  <c r="K44" i="6"/>
  <c r="K46" i="6"/>
  <c r="O13" i="6"/>
  <c r="O25" i="6"/>
  <c r="O34" i="6"/>
  <c r="O31" i="6"/>
  <c r="O28" i="6"/>
  <c r="O24" i="6"/>
  <c r="O18" i="6"/>
  <c r="O46" i="6"/>
  <c r="O45" i="6"/>
  <c r="O44" i="6"/>
  <c r="O43" i="6"/>
  <c r="O42" i="6"/>
  <c r="O41" i="6"/>
  <c r="O38" i="6"/>
  <c r="O37" i="6"/>
  <c r="O21" i="6"/>
  <c r="O15" i="6"/>
  <c r="O14" i="6"/>
  <c r="O10" i="6"/>
  <c r="B37" i="5"/>
  <c r="B38" i="5"/>
  <c r="B39" i="5"/>
  <c r="B40" i="5"/>
  <c r="B42" i="5"/>
  <c r="F37" i="5"/>
  <c r="F38" i="5"/>
  <c r="F39" i="5"/>
  <c r="F40" i="5"/>
  <c r="F42" i="5"/>
  <c r="J37" i="5"/>
  <c r="J38" i="5"/>
  <c r="J39" i="5"/>
  <c r="J40" i="5"/>
  <c r="J42" i="5"/>
  <c r="O42" i="5"/>
  <c r="O41" i="5"/>
  <c r="O40" i="5"/>
  <c r="O39" i="5"/>
  <c r="O38" i="5"/>
  <c r="O37" i="5"/>
  <c r="O34" i="5"/>
  <c r="O33" i="5"/>
  <c r="O30" i="5"/>
  <c r="O27" i="5"/>
  <c r="O24" i="5"/>
  <c r="O21" i="5"/>
  <c r="O18" i="5"/>
  <c r="O15" i="5"/>
  <c r="O14" i="5"/>
  <c r="O13" i="5"/>
  <c r="O10" i="5"/>
  <c r="B29" i="4"/>
  <c r="B30" i="4"/>
  <c r="B31" i="4"/>
  <c r="B32" i="4"/>
  <c r="B34" i="4"/>
  <c r="F29" i="4"/>
  <c r="F30" i="4"/>
  <c r="F31" i="4"/>
  <c r="F32" i="4"/>
  <c r="F34" i="4"/>
  <c r="J29" i="4"/>
  <c r="J30" i="4"/>
  <c r="J31" i="4"/>
  <c r="J32" i="4"/>
  <c r="J34" i="4"/>
  <c r="O34" i="4"/>
  <c r="O15" i="4"/>
  <c r="O13" i="4"/>
  <c r="O10" i="4"/>
  <c r="O14" i="4"/>
  <c r="O18" i="4"/>
  <c r="O22" i="4"/>
  <c r="O25" i="4"/>
  <c r="O33" i="4"/>
  <c r="O32" i="4"/>
  <c r="O29" i="4"/>
  <c r="O30" i="4"/>
  <c r="O31" i="4"/>
  <c r="O26" i="4"/>
</calcChain>
</file>

<file path=xl/sharedStrings.xml><?xml version="1.0" encoding="utf-8"?>
<sst xmlns="http://schemas.openxmlformats.org/spreadsheetml/2006/main" count="346" uniqueCount="215">
  <si>
    <t xml:space="preserve">Messaging </t>
  </si>
  <si>
    <t xml:space="preserve">Glossy magazine produced twice a year. </t>
  </si>
  <si>
    <r>
      <t xml:space="preserve">Negotiated rates based on proposed print/digital package. </t>
    </r>
    <r>
      <rPr>
        <b/>
        <sz val="10"/>
        <rFont val="Verdana"/>
      </rPr>
      <t xml:space="preserve">July insertion deadline is 6/15. </t>
    </r>
  </si>
  <si>
    <t>JANUARY</t>
  </si>
  <si>
    <t>FEBRUARY</t>
  </si>
  <si>
    <t xml:space="preserve">INTEREST LIST EBLASTS </t>
  </si>
  <si>
    <t>eNewsletter</t>
  </si>
  <si>
    <t>MARCH</t>
  </si>
  <si>
    <t xml:space="preserve">Eblast will be sent to LA Times subscribers with ability to target recipients by location/zip, age, income and behavioral intent such has home buyers/real estate investors. </t>
  </si>
  <si>
    <t>Approx. 100K unique monthly website visitors with an average of 168K page views</t>
  </si>
  <si>
    <t>Approx. 10K subscribers</t>
  </si>
  <si>
    <t xml:space="preserve">50K eMail addresses </t>
  </si>
  <si>
    <t>Mobile website banner ads. Placement will include up to two advertisers in rotation</t>
  </si>
  <si>
    <t xml:space="preserve">2-month package includes (2) broker eBlasts to 10K local real estate agents with (1) resend per drop, (1) BDX website premium banner ad and (1) retargeting banner ad.  </t>
  </si>
  <si>
    <t xml:space="preserve">Price includes dissemination/media fees only. eBlast creative to be adapted from interest list eCommunications schedule.   </t>
  </si>
  <si>
    <t xml:space="preserve">eBlast development includes copywriting, design/production utilizing approved eBlast templates, custom HTML programming, dissemination and project management. </t>
  </si>
  <si>
    <t xml:space="preserve">Quarterly eNewsletter will include multiple topics per drop requiring additional copy writing and development time. Each will include copywriting, design/production utilizing approved eBlast templates, custom HTML programming, dissemination and project management.  </t>
  </si>
  <si>
    <t xml:space="preserve">Includes monthly content calendar development with 3-4 weekly posts. 6W9 will provide recommended copy and image selection for each posting while handling daily program management for Twitter, Facebook and Instagram. First month includes additional $1,500 for setup of social media accounts/profiles. </t>
  </si>
  <si>
    <t xml:space="preserve">Circ: 100K  </t>
  </si>
  <si>
    <t xml:space="preserve">Circ: 10K monthly </t>
  </si>
  <si>
    <t xml:space="preserve">Circ: 35K weekly  </t>
  </si>
  <si>
    <t xml:space="preserve"> 
$2,595/half page
</t>
  </si>
  <si>
    <t>$3,063/month ($10 CPM)</t>
  </si>
  <si>
    <r>
      <rPr>
        <b/>
        <sz val="10"/>
        <rFont val="Verdana"/>
      </rPr>
      <t xml:space="preserve">Negotiated Rates: 
Hot Properties: $763/half page
</t>
    </r>
    <r>
      <rPr>
        <sz val="10"/>
        <rFont val="Verdana"/>
      </rPr>
      <t xml:space="preserve">
</t>
    </r>
    <r>
      <rPr>
        <sz val="10"/>
        <color theme="0" tint="-0.499984740745262"/>
        <rFont val="Verdana"/>
      </rPr>
      <t xml:space="preserve">1X Rates: 
Hot Properties: $1,308/half page
</t>
    </r>
  </si>
  <si>
    <t>Main News:
Westside/CentralLA/South Bay Zones</t>
  </si>
  <si>
    <t>Circ: 133K</t>
  </si>
  <si>
    <r>
      <rPr>
        <b/>
        <sz val="10"/>
        <rFont val="Verdana"/>
      </rPr>
      <t xml:space="preserve">Negotiated Rates: 
Main News: $2,980/full page </t>
    </r>
    <r>
      <rPr>
        <sz val="10"/>
        <rFont val="Verdana"/>
      </rPr>
      <t xml:space="preserve">
1</t>
    </r>
    <r>
      <rPr>
        <sz val="10"/>
        <color theme="0" tint="-0.499984740745262"/>
        <rFont val="Verdana"/>
      </rPr>
      <t>X Rates: 
Main News: $3,309/half page</t>
    </r>
  </si>
  <si>
    <t xml:space="preserve">Rates based on bundled package with print and digital as noted in the media plan. </t>
  </si>
  <si>
    <t>100K monthly impressions
200K total impressions (2-months)</t>
  </si>
  <si>
    <t xml:space="preserve">Development of a Facebook display campaign targeting users based on geographic location, age, page likes, interests, education level, etc. who fit the Perla buyer profile. Includes campaign development, ad creation/copy writing, and ongoing campaign monitoring and reporting. </t>
  </si>
  <si>
    <t xml:space="preserve">Displays ads exclusive to the DTLA desktop website. Ads are placed in the prime, leaderboard position above the fold and rotate with maximum of four advertisers. </t>
  </si>
  <si>
    <t>LA Downtown News subscribers</t>
  </si>
  <si>
    <t>Dedicated eBlast utilizing the custom Perla eBlast template sent the DTLA News subscriber list.</t>
  </si>
  <si>
    <t>eMail Banner Ads (Wednesday)</t>
  </si>
  <si>
    <t xml:space="preserve">Banner ads to appear on the LA Downtowner weekly eNewsletter sent every Monday. </t>
  </si>
  <si>
    <t xml:space="preserve">Dedicated eBlast utilizing the custom Perla eBlast template sent the LA Magazine subscriber list. This is a limited availability eBlast as LA Mag will only send 1 dedicated eBlast per day, 3x per week. Introductory rate negotiated. </t>
  </si>
  <si>
    <t>Perla Media Details</t>
  </si>
  <si>
    <t>ROS Leaderboard</t>
  </si>
  <si>
    <t>Social Media Management</t>
  </si>
  <si>
    <t>Newspaper Print Ad</t>
  </si>
  <si>
    <t>Downtown Guide Magazine</t>
  </si>
  <si>
    <r>
      <rPr>
        <b/>
        <sz val="10"/>
        <rFont val="Verdana"/>
      </rPr>
      <t xml:space="preserve">Negotiated Rates: 
$2,595/half page
</t>
    </r>
    <r>
      <rPr>
        <sz val="10"/>
        <rFont val="Verdana"/>
      </rPr>
      <t xml:space="preserve">
</t>
    </r>
    <r>
      <rPr>
        <sz val="10"/>
        <color theme="0" tint="-0.499984740745262"/>
        <rFont val="Verdana"/>
      </rPr>
      <t xml:space="preserve">1X Rates: 
$4,275/half page
</t>
    </r>
  </si>
  <si>
    <t xml:space="preserve">$1,000/month (pay-per-click)
80% of budget to direct traffic to Perla Website. 
20% of budget to promot Facebook page </t>
  </si>
  <si>
    <t xml:space="preserve">Zillow listing are also syndicated to Trulia.com, BuzzBuzzHome.com, HomeFinder.com, Houses.com, Movoto.com, NewHomeGuide.com, NewHomesMonthly.com, OpenListings.com and RedFin </t>
  </si>
  <si>
    <t xml:space="preserve">$2,000/mo. 
$3,800/2 mos. </t>
  </si>
  <si>
    <t xml:space="preserve">BDX </t>
  </si>
  <si>
    <t xml:space="preserve">Minimum $2,500 contract value. Highest performing banner ad on Realtor.com shown on the first page, 4th postion down. </t>
  </si>
  <si>
    <t xml:space="preserve">IP addresses of Perla website visitors (who allow cookies) will be captured via a Google tracking pixel embedded on the Perla site. As users continue to browse and visit websites that are part of Google's advertising network will be detected as a past Perla visitor and then be served branded display ads to help keep Perla top of mind.  </t>
  </si>
  <si>
    <t>$1,250/month (pay-per-click)</t>
  </si>
  <si>
    <t>$2,500/month (pay-per-click)</t>
  </si>
  <si>
    <t>LA Downtowner (Monthly)</t>
  </si>
  <si>
    <t>Exclusive eBlast</t>
  </si>
  <si>
    <t>1,700 subscribers</t>
  </si>
  <si>
    <t>LADowntowner subscribers</t>
  </si>
  <si>
    <r>
      <rPr>
        <b/>
        <sz val="10"/>
        <rFont val="Verdana"/>
      </rPr>
      <t xml:space="preserve">Negotiated Rates: 
$1,230/half page
</t>
    </r>
    <r>
      <rPr>
        <sz val="10"/>
        <rFont val="Verdana"/>
      </rPr>
      <t xml:space="preserve">
</t>
    </r>
    <r>
      <rPr>
        <sz val="10"/>
        <color theme="0" tint="-0.499984740745262"/>
        <rFont val="Verdana"/>
      </rPr>
      <t xml:space="preserve">1X Rates: 
$1,945/half page
</t>
    </r>
  </si>
  <si>
    <t>Perla interest list/database</t>
  </si>
  <si>
    <t>LA Magazine Dedicated eBlast</t>
  </si>
  <si>
    <t>LA Magazine subscribers</t>
  </si>
  <si>
    <t>13.9K subscribers</t>
  </si>
  <si>
    <t>LA Downtown News (Mon/wkly)</t>
  </si>
  <si>
    <t xml:space="preserve">Write-up of dedicated content to announce project updates, events, etc. eBlast content will be in the LA Downtowner template. </t>
  </si>
  <si>
    <t>$800/month</t>
  </si>
  <si>
    <t>$1040/month</t>
  </si>
  <si>
    <t xml:space="preserve">Display ads exclusive to the DTLA mobile website. Ads are placed in the prime, leaderboard position and will rotate between two advertisers. </t>
  </si>
  <si>
    <t>$500/each</t>
  </si>
  <si>
    <t>Hot Properties: 
Westside/Central LA/South Bay Zones</t>
  </si>
  <si>
    <t>Hot Properties Readership: 375,000</t>
  </si>
  <si>
    <t xml:space="preserve">700+ distribution point throughout DTLA including newsstands, coffee shops, retail, etc.  </t>
  </si>
  <si>
    <t xml:space="preserve">Frequency discount rates based on negotiated print/online package. Insertion deadline is the Wednesday prior to publication date (Monday). </t>
  </si>
  <si>
    <t xml:space="preserve">150+ locations including Ace Hotel, Clifton's, Angel City Brewery, The Cooper Building, LA Athletic Club, Met Lofts, Peddlers Creamery, The Standard Hotel, Starbucks (8 locations), W Hotel, Wholefoods, Urth Caffe, etc. </t>
  </si>
  <si>
    <t xml:space="preserve">Includes on page/off page search engine optimization, development of target keyword strategy and on-going SEO program management and reporting. </t>
  </si>
  <si>
    <t xml:space="preserve">Strategic campaign targeting "real estate" related Google searches in and around the DTLA area. Includes initial campaign development, keyword research, text ad copywriting and campaign monitoring. </t>
  </si>
  <si>
    <t>Display ads served on websites included in Google's advertising network. Ad targeting includes, geographic location, age, lifestyle/purchase intent, etc.</t>
  </si>
  <si>
    <t xml:space="preserve">Local Paid Search </t>
  </si>
  <si>
    <t xml:space="preserve">Local Remarketing </t>
  </si>
  <si>
    <t xml:space="preserve">Local Display </t>
  </si>
  <si>
    <t>Facebook</t>
  </si>
  <si>
    <t>LADowntowner.com</t>
  </si>
  <si>
    <t>BDX</t>
  </si>
  <si>
    <t>Broker / Agent-2-Agent</t>
  </si>
  <si>
    <t>DIRECT MAIL</t>
  </si>
  <si>
    <t>INTEREST LIST eCOMMUNICATIONS</t>
  </si>
  <si>
    <t>eBlast</t>
  </si>
  <si>
    <t>eNewsletters</t>
  </si>
  <si>
    <t>SOCIAL MEDIA</t>
  </si>
  <si>
    <t>Facebook PPC</t>
  </si>
  <si>
    <t>LATimes.com</t>
  </si>
  <si>
    <t>$1,200/drop</t>
  </si>
  <si>
    <t>TBD</t>
  </si>
  <si>
    <t>$1,500/month</t>
  </si>
  <si>
    <t>$1,250/month</t>
  </si>
  <si>
    <t>Dedicated eBlast</t>
  </si>
  <si>
    <t>$1,500/each</t>
  </si>
  <si>
    <t>LADowntownNews.com</t>
  </si>
  <si>
    <t>ROS Mobile/Tablet Leaderboard</t>
  </si>
  <si>
    <t>Downtown LA Prospects</t>
  </si>
  <si>
    <t>Banners Ads</t>
  </si>
  <si>
    <t>a) Local News/Home Page/Business
b) Run of Site</t>
  </si>
  <si>
    <t>a) Downtown LA Prospects, 25-mile radius of 90012
b) Downtown LA Prospects, 25-mile radius of 90012, $125K HHI, age 25-55</t>
  </si>
  <si>
    <t xml:space="preserve">Dedicated eBlast to LA Times subscribers. </t>
  </si>
  <si>
    <r>
      <rPr>
        <b/>
        <sz val="10"/>
        <rFont val="Verdana"/>
      </rPr>
      <t>Negotiated Rate: 
$2,500/drop</t>
    </r>
    <r>
      <rPr>
        <sz val="10"/>
        <rFont val="Verdana"/>
      </rPr>
      <t xml:space="preserve">
</t>
    </r>
    <r>
      <rPr>
        <sz val="10"/>
        <color theme="0" tint="-0.499984740745262"/>
        <rFont val="Verdana"/>
      </rPr>
      <t xml:space="preserve">1X Rate: 
$3,300/drop </t>
    </r>
    <r>
      <rPr>
        <sz val="10"/>
        <rFont val="Verdana"/>
      </rPr>
      <t xml:space="preserve">
</t>
    </r>
  </si>
  <si>
    <t>Realtor.com Banner Ads</t>
  </si>
  <si>
    <t xml:space="preserve">Perla prospects </t>
  </si>
  <si>
    <t xml:space="preserve">Twitter
Facebook
Instagram </t>
  </si>
  <si>
    <t>n/a</t>
  </si>
  <si>
    <t xml:space="preserve">eBlast $850/drop
</t>
  </si>
  <si>
    <t>$1,000/month ($15 CPM)</t>
  </si>
  <si>
    <t xml:space="preserve">Approx. 66,666 total monthly impressions </t>
  </si>
  <si>
    <t>Approx. 176,200 total monthly impressions</t>
  </si>
  <si>
    <t xml:space="preserve">Banner ads on Realtor.com </t>
  </si>
  <si>
    <t>Approx. 100K unique monthly website visitors with and average of 168K page views</t>
  </si>
  <si>
    <t>Website banner ads. Placement will include up to 4 advertisers in rotation</t>
  </si>
  <si>
    <t xml:space="preserve">$300/each </t>
  </si>
  <si>
    <t>Zillow Promoted Communities</t>
  </si>
  <si>
    <t xml:space="preserve">The feature allows more control over the Zillow listings compared to listings pulled directly from the MLS. The listings allow for direct links to the Perla website, ability to add logo for branding and allow us to direct leads directly to the sales center, excluding other agents from appearing on the listings. </t>
  </si>
  <si>
    <t xml:space="preserve">$210/drop </t>
  </si>
  <si>
    <t>LA Brokers</t>
  </si>
  <si>
    <t>Dedicated eBlast to LA area Brokers</t>
  </si>
  <si>
    <t>21,567 subscribers</t>
  </si>
  <si>
    <t>See Direct Mail estimate options</t>
  </si>
  <si>
    <t>Google SERP</t>
  </si>
  <si>
    <t>Google, Yahoo and Bing</t>
  </si>
  <si>
    <t xml:space="preserve">Hot Properties (Saturday) </t>
  </si>
  <si>
    <t>Main News (Daily)</t>
  </si>
  <si>
    <t xml:space="preserve">Google Display Network </t>
  </si>
  <si>
    <t xml:space="preserve">Perla website visitors </t>
  </si>
  <si>
    <t xml:space="preserve">Search Engine Optimization </t>
  </si>
  <si>
    <t>Google Adwords</t>
    <phoneticPr fontId="3" type="noConversion"/>
  </si>
  <si>
    <t xml:space="preserve">Local Paid Search </t>
    <phoneticPr fontId="3" type="noConversion"/>
  </si>
  <si>
    <t>Broker Agent-2-Agent eBlasts</t>
    <phoneticPr fontId="3" type="noConversion"/>
  </si>
  <si>
    <t>Downtown LA (21,567)</t>
    <phoneticPr fontId="3" type="noConversion"/>
  </si>
  <si>
    <t>LATimes.com</t>
    <phoneticPr fontId="3" type="noConversion"/>
  </si>
  <si>
    <t>ROS/RE Intent Banner Ads</t>
    <phoneticPr fontId="3" type="noConversion"/>
  </si>
  <si>
    <t>PRINT</t>
  </si>
  <si>
    <t>ONLINE</t>
  </si>
  <si>
    <t>TOTALS</t>
    <phoneticPr fontId="3" type="noConversion"/>
  </si>
  <si>
    <t>Week of (Monday)</t>
  </si>
  <si>
    <t>Holidays/Other Noteworthy Dates</t>
  </si>
  <si>
    <t>Realtor.com</t>
    <phoneticPr fontId="3" type="noConversion"/>
  </si>
  <si>
    <t>TOTAL ONLINE MEDIA</t>
    <phoneticPr fontId="3" type="noConversion"/>
  </si>
  <si>
    <t>MEDIA PLANNING/MANAGEMENT</t>
    <phoneticPr fontId="3" type="noConversion"/>
  </si>
  <si>
    <t>Please Note:</t>
  </si>
  <si>
    <t>&gt; A fee for media planning will be incurred for canceled plans that are not re-ordered within 3 months of the initial plan commencement date</t>
  </si>
  <si>
    <t>&gt; Monthly media payments due 30 days prior to start of scheduled media for a given month</t>
  </si>
  <si>
    <t>&gt; Pre-payment required for any media for which credit has not been established</t>
  </si>
  <si>
    <t>&gt; Any media cancellations must be submitted in writing to sixwasnine 30 days in advance of scheduled insertions</t>
    <phoneticPr fontId="3"/>
  </si>
  <si>
    <t xml:space="preserve">Local Remarketing </t>
    <phoneticPr fontId="3" type="noConversion"/>
  </si>
  <si>
    <t>Local Display</t>
    <phoneticPr fontId="3" type="noConversion"/>
  </si>
  <si>
    <t>Banner Ads</t>
    <phoneticPr fontId="3" type="noConversion"/>
  </si>
  <si>
    <t xml:space="preserve">SOCIAL MEDIA </t>
  </si>
  <si>
    <t>TOTAL SOCIAL MEDIA</t>
  </si>
  <si>
    <t xml:space="preserve">Facebook </t>
  </si>
  <si>
    <t xml:space="preserve">Pay-per-click </t>
  </si>
  <si>
    <t>Medium/Format</t>
    <phoneticPr fontId="5"/>
  </si>
  <si>
    <t>Rates</t>
  </si>
  <si>
    <t>Target</t>
  </si>
  <si>
    <t>Distribution</t>
  </si>
  <si>
    <t>Circulation/Unique Visitors</t>
  </si>
  <si>
    <t>Notes</t>
  </si>
  <si>
    <t>LA Times</t>
  </si>
  <si>
    <t xml:space="preserve">ONLINE </t>
  </si>
  <si>
    <t>SEO</t>
  </si>
  <si>
    <t>Google Adwords</t>
  </si>
  <si>
    <t>Now Selling</t>
  </si>
  <si>
    <t xml:space="preserve">TOTAL EBLASTS </t>
  </si>
  <si>
    <t>GRAND TOTAL (JAN - MAR '20)</t>
  </si>
  <si>
    <t>TOTAL MEDIA (JAN - MAR '20)</t>
  </si>
  <si>
    <t>MLK (1/20)
CNY (1/28)</t>
  </si>
  <si>
    <t>Superbowl 
(2/2)</t>
  </si>
  <si>
    <t>President's Day
(2/17)</t>
  </si>
  <si>
    <t>Daylight Savings Begins
(3/8)</t>
  </si>
  <si>
    <t>Spring Break</t>
  </si>
  <si>
    <t>TOTAL MEDIA (APR - JUNE '20)</t>
  </si>
  <si>
    <t>GRAND TOTAL (APR - JUNE '20)</t>
  </si>
  <si>
    <t>APRIL</t>
  </si>
  <si>
    <t>MAY</t>
  </si>
  <si>
    <t>JUNE</t>
  </si>
  <si>
    <t>EASTER (4/12)</t>
  </si>
  <si>
    <t>MEMORIAL DAY
(5/25)</t>
  </si>
  <si>
    <t>JULY 4TH
(7/4)</t>
  </si>
  <si>
    <t>NEW RELEASE (TBD)</t>
  </si>
  <si>
    <t>4/6/20 // V5</t>
  </si>
  <si>
    <t>6/8/20 // V6</t>
  </si>
  <si>
    <t>JULY</t>
  </si>
  <si>
    <t>AUGUST</t>
  </si>
  <si>
    <t>SEPTEMBER</t>
  </si>
  <si>
    <t xml:space="preserve">Zillow.com </t>
  </si>
  <si>
    <t>Boost</t>
  </si>
  <si>
    <t xml:space="preserve">Facebook/Instagram </t>
  </si>
  <si>
    <t>PPC Ads</t>
  </si>
  <si>
    <t>Agent-to-Agent eBlasts</t>
  </si>
  <si>
    <t>LA Broker eBlast</t>
  </si>
  <si>
    <t xml:space="preserve">Digital Direct eBlast </t>
  </si>
  <si>
    <t>TOTAL MEDIA (JULY - SEPT '20)</t>
  </si>
  <si>
    <t>GRAND TOTAL (JULY - SEPT '20)</t>
  </si>
  <si>
    <t>NEW RELEASE</t>
  </si>
  <si>
    <t>Labor Day
(9/7)</t>
  </si>
  <si>
    <t>LA/Demo Targeted eBlast (55-60K records)</t>
  </si>
  <si>
    <t>Builder Listings (6-month package)</t>
  </si>
  <si>
    <t>Zillow Boost</t>
  </si>
  <si>
    <t xml:space="preserve">$2,000/mo. 
</t>
  </si>
  <si>
    <t xml:space="preserve">3/mo. contract = 66,666 impressions
6/mo. contract = 80,000 impressions </t>
  </si>
  <si>
    <t xml:space="preserve">Native ad is shown in the coveted second spot down on Zillow/Trulia. Impressions are served to our audience, in this case, buyers searching in LA, and then retargeted on Facebook as well. Ad clicks are directed to the Perla website.  </t>
  </si>
  <si>
    <t>TOTAL MEDIA (OCT - DEC '20)</t>
  </si>
  <si>
    <t>GRAND TOTAL (OCT - DEC '20)</t>
  </si>
  <si>
    <t>OCTOBER</t>
  </si>
  <si>
    <t>NOVEMBER</t>
  </si>
  <si>
    <t xml:space="preserve">DECEMBER </t>
  </si>
  <si>
    <t>Halloween 
(10/31)</t>
  </si>
  <si>
    <t>Election Day
(11/3)</t>
  </si>
  <si>
    <t>Thxgiving
(11/26)</t>
  </si>
  <si>
    <t>Xmas
(12/25)</t>
  </si>
  <si>
    <t>New Years
(1/1)</t>
  </si>
  <si>
    <t>Featured Community Ad</t>
  </si>
  <si>
    <t xml:space="preserve">LA / Demo Targeted eBlast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</si>
</sst>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quot;$&quot;#,##0"/>
  </numFmts>
  <fonts count="38" x14ac:knownFonts="1">
    <font>
      <sz val="10"/>
      <name val="Verdana"/>
    </font>
    <font>
      <b/>
      <sz val="10"/>
      <name val="Verdana"/>
    </font>
    <font>
      <b/>
      <i/>
      <sz val="10"/>
      <name val="Verdana"/>
    </font>
    <font>
      <sz val="8"/>
      <name val="Verdana"/>
    </font>
    <font>
      <sz val="16"/>
      <name val="Arial Narrow"/>
    </font>
    <font>
      <b/>
      <sz val="16"/>
      <name val="Arial"/>
    </font>
    <font>
      <sz val="14"/>
      <name val="Arial"/>
      <family val="2"/>
    </font>
    <font>
      <b/>
      <sz val="18"/>
      <name val="Verdana"/>
    </font>
    <font>
      <b/>
      <u/>
      <sz val="18"/>
      <name val="Arial Narrow"/>
    </font>
    <font>
      <b/>
      <sz val="18"/>
      <name val="Arial Narrow"/>
    </font>
    <font>
      <sz val="18"/>
      <name val="Arial Narrow"/>
    </font>
    <font>
      <b/>
      <sz val="16"/>
      <name val="Arial Narrow"/>
    </font>
    <font>
      <b/>
      <sz val="16"/>
      <name val="Times"/>
    </font>
    <font>
      <sz val="12"/>
      <name val="Arial"/>
      <family val="2"/>
    </font>
    <font>
      <i/>
      <sz val="16"/>
      <name val="Arial Narrow"/>
    </font>
    <font>
      <sz val="12"/>
      <name val="Arial Narrow"/>
    </font>
    <font>
      <b/>
      <sz val="18"/>
      <color indexed="8"/>
      <name val="Arial Narrow"/>
    </font>
    <font>
      <b/>
      <sz val="12"/>
      <name val="Arial"/>
    </font>
    <font>
      <sz val="11"/>
      <name val="Arial"/>
    </font>
    <font>
      <b/>
      <sz val="11"/>
      <name val="Arial"/>
    </font>
    <font>
      <b/>
      <sz val="10"/>
      <name val="Verdana"/>
    </font>
    <font>
      <sz val="10"/>
      <color theme="0" tint="-0.499984740745262"/>
      <name val="Verdana"/>
    </font>
    <font>
      <b/>
      <sz val="10"/>
      <color indexed="8"/>
      <name val="Verdana"/>
    </font>
    <font>
      <b/>
      <sz val="12"/>
      <name val="Arial Narrow"/>
    </font>
    <font>
      <b/>
      <sz val="12"/>
      <color indexed="10"/>
      <name val="Arial Narrow"/>
    </font>
    <font>
      <sz val="12"/>
      <name val="Verdana"/>
    </font>
    <font>
      <u/>
      <sz val="10"/>
      <color indexed="12"/>
      <name val="Verdana"/>
    </font>
    <font>
      <u/>
      <sz val="10"/>
      <color indexed="20"/>
      <name val="Verdana"/>
    </font>
    <font>
      <b/>
      <i/>
      <sz val="16"/>
      <color theme="1"/>
      <name val="Arial Narrow"/>
    </font>
    <font>
      <b/>
      <sz val="10"/>
      <color indexed="10"/>
      <name val="Arial Narrow"/>
    </font>
    <font>
      <b/>
      <sz val="10"/>
      <color rgb="FFFF0000"/>
      <name val="Arial Narrow"/>
    </font>
    <font>
      <b/>
      <sz val="11"/>
      <color rgb="FFFF0000"/>
      <name val="Arial Narrow"/>
    </font>
    <font>
      <b/>
      <sz val="11"/>
      <color theme="1"/>
      <name val="Arial Narrow"/>
    </font>
    <font>
      <b/>
      <i/>
      <sz val="11"/>
      <color theme="1"/>
      <name val="Arial Narrow"/>
    </font>
    <font>
      <sz val="18"/>
      <color rgb="FFFF0000"/>
      <name val="Arial Narrow"/>
    </font>
    <font>
      <b/>
      <sz val="14"/>
      <name val="Arial"/>
    </font>
    <font>
      <b/>
      <sz val="12"/>
      <color theme="1"/>
      <name val="Arial"/>
    </font>
    <font>
      <b/>
      <sz val="12"/>
      <color rgb="FFFF0000"/>
      <name val="Arial"/>
    </font>
  </fonts>
  <fills count="13">
    <fill>
      <patternFill patternType="none"/>
    </fill>
    <fill>
      <patternFill patternType="gray125"/>
    </fill>
    <fill>
      <patternFill patternType="solid">
        <fgColor indexed="9"/>
        <bgColor indexed="64"/>
      </patternFill>
    </fill>
    <fill>
      <patternFill patternType="solid">
        <fgColor indexed="46"/>
        <bgColor indexed="64"/>
      </patternFill>
    </fill>
    <fill>
      <patternFill patternType="solid">
        <fgColor rgb="FF92D050"/>
        <bgColor indexed="64"/>
      </patternFill>
    </fill>
    <fill>
      <patternFill patternType="solid">
        <fgColor rgb="FFFFFF00"/>
        <bgColor indexed="64"/>
      </patternFill>
    </fill>
    <fill>
      <patternFill patternType="solid">
        <fgColor rgb="FF04FF69"/>
        <bgColor indexed="64"/>
      </patternFill>
    </fill>
    <fill>
      <patternFill patternType="solid">
        <fgColor indexed="22"/>
        <bgColor indexed="64"/>
      </patternFill>
    </fill>
    <fill>
      <patternFill patternType="solid">
        <fgColor theme="7"/>
        <bgColor indexed="64"/>
      </patternFill>
    </fill>
    <fill>
      <patternFill patternType="solid">
        <fgColor rgb="FFFF99CC"/>
        <bgColor indexed="64"/>
      </patternFill>
    </fill>
    <fill>
      <patternFill patternType="solid">
        <fgColor theme="2"/>
        <bgColor indexed="64"/>
      </patternFill>
    </fill>
    <fill>
      <patternFill patternType="solid">
        <fgColor rgb="FFFDFCF0"/>
        <bgColor indexed="64"/>
      </patternFill>
    </fill>
    <fill>
      <patternFill patternType="solid">
        <fgColor rgb="FFCC99FF"/>
        <bgColor indexed="64"/>
      </patternFill>
    </fill>
  </fills>
  <borders count="32">
    <border>
      <left/>
      <right/>
      <top/>
      <bottom/>
      <diagonal/>
    </border>
    <border>
      <left style="medium">
        <color auto="1"/>
      </left>
      <right style="medium">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style="medium">
        <color auto="1"/>
      </top>
      <bottom/>
      <diagonal/>
    </border>
    <border>
      <left style="thin">
        <color auto="1"/>
      </left>
      <right/>
      <top/>
      <bottom style="medium">
        <color auto="1"/>
      </bottom>
      <diagonal/>
    </border>
    <border>
      <left style="medium">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s>
  <cellStyleXfs count="3">
    <xf numFmtId="0" fontId="0" fillId="0" borderId="0"/>
    <xf numFmtId="0" fontId="26" fillId="0" borderId="0" applyNumberFormat="0" applyFill="0" applyBorder="0" applyAlignment="0" applyProtection="0"/>
    <xf numFmtId="0" fontId="27" fillId="0" borderId="0" applyNumberFormat="0" applyFill="0" applyBorder="0" applyAlignment="0" applyProtection="0"/>
  </cellStyleXfs>
  <cellXfs count="194">
    <xf numFmtId="0" fontId="0" fillId="0" borderId="0" xfId="0"/>
    <xf numFmtId="0" fontId="4" fillId="2" borderId="8" xfId="0" applyFont="1" applyFill="1" applyBorder="1" applyAlignment="1" applyProtection="1">
      <alignment horizontal="right" vertical="center"/>
      <protection locked="0"/>
    </xf>
    <xf numFmtId="0" fontId="4" fillId="2" borderId="1" xfId="0" applyNumberFormat="1" applyFont="1" applyFill="1" applyBorder="1" applyAlignment="1" applyProtection="1">
      <alignment horizontal="right" vertical="center"/>
      <protection locked="0"/>
    </xf>
    <xf numFmtId="0" fontId="6" fillId="2" borderId="6"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7" xfId="0" applyFont="1" applyFill="1" applyBorder="1" applyAlignment="1">
      <alignment horizontal="center" vertical="center"/>
    </xf>
    <xf numFmtId="0" fontId="4" fillId="2" borderId="12" xfId="0" applyFont="1" applyFill="1" applyBorder="1" applyAlignment="1" applyProtection="1">
      <alignment horizontal="right" vertical="center" wrapText="1"/>
      <protection locked="0"/>
    </xf>
    <xf numFmtId="0" fontId="0" fillId="2" borderId="0" xfId="0" applyFill="1"/>
    <xf numFmtId="0" fontId="6" fillId="2" borderId="5" xfId="0" applyFont="1" applyFill="1" applyBorder="1" applyAlignment="1">
      <alignment horizontal="center" vertical="center"/>
    </xf>
    <xf numFmtId="164" fontId="9" fillId="0" borderId="10" xfId="0" applyNumberFormat="1" applyFont="1" applyBorder="1" applyAlignment="1">
      <alignment horizontal="center"/>
    </xf>
    <xf numFmtId="164" fontId="9" fillId="0" borderId="11" xfId="0" applyNumberFormat="1" applyFont="1" applyBorder="1" applyAlignment="1">
      <alignment horizontal="center"/>
    </xf>
    <xf numFmtId="0" fontId="11" fillId="2" borderId="0" xfId="0" applyFont="1" applyFill="1" applyBorder="1" applyAlignment="1">
      <alignment horizontal="left" vertical="center"/>
    </xf>
    <xf numFmtId="164" fontId="12" fillId="2" borderId="0" xfId="0" applyNumberFormat="1" applyFont="1" applyFill="1" applyBorder="1" applyAlignment="1">
      <alignment horizontal="center" vertical="center"/>
    </xf>
    <xf numFmtId="164" fontId="12" fillId="2" borderId="18" xfId="0" applyNumberFormat="1" applyFont="1" applyFill="1" applyBorder="1" applyAlignment="1">
      <alignment horizontal="right" vertical="center"/>
    </xf>
    <xf numFmtId="0" fontId="13" fillId="2" borderId="0" xfId="0" applyFont="1" applyFill="1" applyBorder="1" applyAlignment="1">
      <alignment vertical="center"/>
    </xf>
    <xf numFmtId="0" fontId="14" fillId="2" borderId="0" xfId="0" applyFont="1" applyFill="1" applyBorder="1" applyAlignment="1">
      <alignment horizontal="left" vertical="center"/>
    </xf>
    <xf numFmtId="0" fontId="15" fillId="2" borderId="0" xfId="0" applyFont="1" applyFill="1" applyBorder="1" applyAlignment="1">
      <alignment vertical="center"/>
    </xf>
    <xf numFmtId="0" fontId="14" fillId="2" borderId="0" xfId="0" applyFont="1" applyFill="1" applyAlignment="1">
      <alignment vertical="center"/>
    </xf>
    <xf numFmtId="164" fontId="9" fillId="2" borderId="1" xfId="0" applyNumberFormat="1" applyFont="1" applyFill="1" applyBorder="1" applyAlignment="1">
      <alignment horizontal="center" vertical="center" wrapText="1"/>
    </xf>
    <xf numFmtId="164" fontId="10" fillId="2" borderId="1" xfId="0" applyNumberFormat="1" applyFont="1" applyFill="1" applyBorder="1" applyAlignment="1">
      <alignment horizontal="center" vertical="center" wrapText="1"/>
    </xf>
    <xf numFmtId="164" fontId="9" fillId="3" borderId="11" xfId="0" applyNumberFormat="1" applyFont="1" applyFill="1" applyBorder="1" applyAlignment="1">
      <alignment horizontal="left" vertical="center" wrapText="1"/>
    </xf>
    <xf numFmtId="164" fontId="9" fillId="2" borderId="11" xfId="0" applyNumberFormat="1" applyFont="1" applyFill="1" applyBorder="1" applyAlignment="1">
      <alignment horizontal="left" vertical="center" wrapText="1"/>
    </xf>
    <xf numFmtId="164" fontId="9" fillId="0" borderId="11" xfId="0" applyNumberFormat="1" applyFont="1" applyFill="1" applyBorder="1" applyAlignment="1">
      <alignment horizontal="left" vertical="center" wrapText="1"/>
    </xf>
    <xf numFmtId="164" fontId="9" fillId="3" borderId="11" xfId="0" applyNumberFormat="1" applyFont="1" applyFill="1" applyBorder="1" applyAlignment="1">
      <alignment horizontal="center"/>
    </xf>
    <xf numFmtId="0" fontId="0" fillId="2" borderId="0" xfId="0" applyFill="1" applyAlignment="1">
      <alignment horizontal="center"/>
    </xf>
    <xf numFmtId="0" fontId="0" fillId="0" borderId="11" xfId="0" applyBorder="1" applyAlignment="1">
      <alignment horizontal="center"/>
    </xf>
    <xf numFmtId="0" fontId="13" fillId="2" borderId="0" xfId="0" applyFont="1" applyFill="1" applyBorder="1" applyAlignment="1">
      <alignment horizontal="center" vertical="center"/>
    </xf>
    <xf numFmtId="6" fontId="9" fillId="0" borderId="0" xfId="0" applyNumberFormat="1" applyFont="1" applyFill="1" applyBorder="1" applyAlignment="1">
      <alignment horizontal="center" vertical="center"/>
    </xf>
    <xf numFmtId="6" fontId="9" fillId="0" borderId="17" xfId="0" applyNumberFormat="1" applyFont="1" applyFill="1" applyBorder="1" applyAlignment="1">
      <alignment horizontal="center" vertical="center"/>
    </xf>
    <xf numFmtId="6" fontId="16" fillId="3" borderId="11" xfId="0" applyNumberFormat="1" applyFont="1" applyFill="1" applyBorder="1" applyAlignment="1">
      <alignment horizontal="center" vertical="center"/>
    </xf>
    <xf numFmtId="164" fontId="9" fillId="6" borderId="12" xfId="0" applyNumberFormat="1" applyFont="1" applyFill="1" applyBorder="1" applyAlignment="1">
      <alignment horizontal="left" vertical="center" wrapText="1"/>
    </xf>
    <xf numFmtId="164" fontId="9" fillId="6" borderId="11" xfId="0" applyNumberFormat="1" applyFont="1" applyFill="1" applyBorder="1" applyAlignment="1">
      <alignment horizontal="center"/>
    </xf>
    <xf numFmtId="0" fontId="10" fillId="0" borderId="17" xfId="0" applyFont="1" applyBorder="1"/>
    <xf numFmtId="0" fontId="10" fillId="0" borderId="0" xfId="0" applyFont="1" applyBorder="1"/>
    <xf numFmtId="0" fontId="10" fillId="0" borderId="14" xfId="0" applyFont="1" applyFill="1" applyBorder="1" applyAlignment="1"/>
    <xf numFmtId="0" fontId="10" fillId="0" borderId="13" xfId="0" applyFont="1" applyFill="1" applyBorder="1" applyAlignment="1"/>
    <xf numFmtId="0" fontId="10" fillId="0" borderId="16" xfId="0" applyFont="1" applyFill="1" applyBorder="1" applyAlignment="1"/>
    <xf numFmtId="0" fontId="10" fillId="0" borderId="17" xfId="0" applyFont="1" applyBorder="1" applyAlignment="1"/>
    <xf numFmtId="0" fontId="10" fillId="0" borderId="15" xfId="0" applyFont="1" applyBorder="1" applyAlignment="1"/>
    <xf numFmtId="0" fontId="10" fillId="0" borderId="16" xfId="0" applyFont="1" applyBorder="1" applyAlignment="1"/>
    <xf numFmtId="0" fontId="10" fillId="0" borderId="13" xfId="0" applyFont="1" applyBorder="1"/>
    <xf numFmtId="0" fontId="10" fillId="0" borderId="15" xfId="0" applyFont="1" applyBorder="1"/>
    <xf numFmtId="0" fontId="10" fillId="0" borderId="20" xfId="0" applyFont="1" applyBorder="1"/>
    <xf numFmtId="0" fontId="10" fillId="0" borderId="19" xfId="0" applyFont="1" applyBorder="1"/>
    <xf numFmtId="0" fontId="10" fillId="0" borderId="16" xfId="0" applyFont="1" applyBorder="1"/>
    <xf numFmtId="0" fontId="10" fillId="0" borderId="21" xfId="0" applyFont="1" applyBorder="1"/>
    <xf numFmtId="6" fontId="9" fillId="0" borderId="25" xfId="0" applyNumberFormat="1" applyFont="1" applyFill="1" applyBorder="1" applyAlignment="1">
      <alignment horizontal="center" vertical="center"/>
    </xf>
    <xf numFmtId="6" fontId="9" fillId="0" borderId="14" xfId="0" applyNumberFormat="1" applyFont="1" applyFill="1" applyBorder="1" applyAlignment="1">
      <alignment horizontal="center" vertical="center"/>
    </xf>
    <xf numFmtId="6" fontId="9" fillId="0" borderId="24" xfId="0" applyNumberFormat="1" applyFont="1" applyFill="1" applyBorder="1" applyAlignment="1">
      <alignment horizontal="center" vertical="center"/>
    </xf>
    <xf numFmtId="6" fontId="9" fillId="0" borderId="22" xfId="0" applyNumberFormat="1" applyFont="1" applyFill="1" applyBorder="1" applyAlignment="1">
      <alignment horizontal="center" vertical="center"/>
    </xf>
    <xf numFmtId="6" fontId="9" fillId="0" borderId="13" xfId="0" applyNumberFormat="1" applyFont="1" applyFill="1" applyBorder="1" applyAlignment="1">
      <alignment horizontal="center" vertical="center"/>
    </xf>
    <xf numFmtId="6" fontId="9" fillId="0" borderId="23" xfId="0" applyNumberFormat="1" applyFont="1" applyFill="1" applyBorder="1" applyAlignment="1">
      <alignment horizontal="center" vertical="center"/>
    </xf>
    <xf numFmtId="6" fontId="9" fillId="0" borderId="19" xfId="0" applyNumberFormat="1" applyFont="1" applyFill="1" applyBorder="1" applyAlignment="1">
      <alignment horizontal="center" vertical="center"/>
    </xf>
    <xf numFmtId="6" fontId="9" fillId="0" borderId="16" xfId="0" applyNumberFormat="1" applyFont="1" applyFill="1" applyBorder="1" applyAlignment="1">
      <alignment horizontal="center" vertical="center"/>
    </xf>
    <xf numFmtId="6" fontId="9" fillId="0" borderId="15" xfId="0" applyNumberFormat="1" applyFont="1" applyFill="1" applyBorder="1" applyAlignment="1">
      <alignment horizontal="center" vertical="center"/>
    </xf>
    <xf numFmtId="6" fontId="9" fillId="0" borderId="18" xfId="0" applyNumberFormat="1" applyFont="1" applyFill="1" applyBorder="1" applyAlignment="1">
      <alignment horizontal="center" vertical="center"/>
    </xf>
    <xf numFmtId="164" fontId="12" fillId="2" borderId="0" xfId="0" applyNumberFormat="1" applyFont="1" applyFill="1" applyBorder="1" applyAlignment="1">
      <alignment horizontal="right" vertical="center"/>
    </xf>
    <xf numFmtId="0" fontId="17" fillId="2" borderId="0" xfId="0" applyFont="1" applyFill="1" applyBorder="1" applyAlignment="1">
      <alignment horizontal="center" vertical="center"/>
    </xf>
    <xf numFmtId="0" fontId="18" fillId="7" borderId="27" xfId="0" applyFont="1" applyFill="1" applyBorder="1" applyAlignment="1">
      <alignment horizontal="center" vertical="center"/>
    </xf>
    <xf numFmtId="0" fontId="18" fillId="7" borderId="27" xfId="0" applyFont="1" applyFill="1" applyBorder="1" applyAlignment="1">
      <alignment horizontal="center" vertical="center" wrapText="1"/>
    </xf>
    <xf numFmtId="14" fontId="0" fillId="0" borderId="0" xfId="0" applyNumberFormat="1" applyAlignment="1">
      <alignment horizontal="left"/>
    </xf>
    <xf numFmtId="0" fontId="19" fillId="8" borderId="27" xfId="0" applyFont="1" applyFill="1" applyBorder="1" applyAlignment="1">
      <alignment vertical="center"/>
    </xf>
    <xf numFmtId="0" fontId="19" fillId="8" borderId="27" xfId="0" applyFont="1" applyFill="1" applyBorder="1" applyAlignment="1">
      <alignment horizontal="left" vertical="center"/>
    </xf>
    <xf numFmtId="0" fontId="18" fillId="8" borderId="27" xfId="0" applyFont="1" applyFill="1" applyBorder="1" applyAlignment="1">
      <alignment horizontal="center" vertical="center"/>
    </xf>
    <xf numFmtId="0" fontId="18" fillId="8" borderId="27" xfId="0" applyFont="1" applyFill="1" applyBorder="1" applyAlignment="1">
      <alignment vertical="top" wrapText="1"/>
    </xf>
    <xf numFmtId="0" fontId="19" fillId="4" borderId="27" xfId="0" applyFont="1" applyFill="1" applyBorder="1" applyAlignment="1">
      <alignment vertical="center"/>
    </xf>
    <xf numFmtId="0" fontId="19" fillId="4" borderId="27" xfId="0" applyFont="1" applyFill="1" applyBorder="1" applyAlignment="1">
      <alignment horizontal="left" vertical="center"/>
    </xf>
    <xf numFmtId="0" fontId="18" fillId="4" borderId="27" xfId="0" applyFont="1" applyFill="1" applyBorder="1" applyAlignment="1">
      <alignment horizontal="center" vertical="center"/>
    </xf>
    <xf numFmtId="0" fontId="18" fillId="4" borderId="27" xfId="0" applyFont="1" applyFill="1" applyBorder="1" applyAlignment="1">
      <alignment vertical="top" wrapText="1"/>
    </xf>
    <xf numFmtId="0" fontId="19" fillId="9" borderId="27" xfId="0" applyFont="1" applyFill="1" applyBorder="1" applyAlignment="1">
      <alignment vertical="center"/>
    </xf>
    <xf numFmtId="0" fontId="19" fillId="5" borderId="27" xfId="0" applyFont="1" applyFill="1" applyBorder="1" applyAlignment="1">
      <alignment vertical="center"/>
    </xf>
    <xf numFmtId="0" fontId="19" fillId="5" borderId="27" xfId="0" applyFont="1" applyFill="1" applyBorder="1" applyAlignment="1">
      <alignment horizontal="left" vertical="center"/>
    </xf>
    <xf numFmtId="0" fontId="18" fillId="5" borderId="27" xfId="0" applyFont="1" applyFill="1" applyBorder="1" applyAlignment="1">
      <alignment horizontal="center" vertical="center"/>
    </xf>
    <xf numFmtId="0" fontId="18" fillId="5" borderId="27" xfId="0" applyFont="1" applyFill="1" applyBorder="1" applyAlignment="1">
      <alignment vertical="top" wrapText="1"/>
    </xf>
    <xf numFmtId="0" fontId="20" fillId="10" borderId="27" xfId="0" applyFont="1" applyFill="1" applyBorder="1" applyAlignment="1">
      <alignment vertical="center"/>
    </xf>
    <xf numFmtId="0" fontId="0" fillId="10" borderId="27" xfId="0" applyFill="1" applyBorder="1" applyAlignment="1">
      <alignment vertical="center"/>
    </xf>
    <xf numFmtId="0" fontId="0" fillId="10" borderId="27" xfId="0" applyFill="1" applyBorder="1"/>
    <xf numFmtId="0" fontId="20" fillId="10" borderId="27" xfId="0" applyFont="1" applyFill="1" applyBorder="1" applyAlignment="1">
      <alignment horizontal="left" vertical="center"/>
    </xf>
    <xf numFmtId="0" fontId="0" fillId="10" borderId="27" xfId="0" applyFont="1" applyFill="1" applyBorder="1" applyAlignment="1">
      <alignment vertical="center" wrapText="1"/>
    </xf>
    <xf numFmtId="0" fontId="0" fillId="11" borderId="27" xfId="0" applyFill="1" applyBorder="1" applyAlignment="1">
      <alignment vertical="center"/>
    </xf>
    <xf numFmtId="0" fontId="0" fillId="11" borderId="27" xfId="0" applyFont="1" applyFill="1" applyBorder="1" applyAlignment="1">
      <alignment horizontal="left" vertical="center" indent="3"/>
    </xf>
    <xf numFmtId="0" fontId="19" fillId="6" borderId="27" xfId="0" applyFont="1" applyFill="1" applyBorder="1" applyAlignment="1">
      <alignment vertical="center"/>
    </xf>
    <xf numFmtId="0" fontId="0" fillId="10" borderId="27" xfId="0" applyFill="1" applyBorder="1" applyAlignment="1">
      <alignment vertical="center" wrapText="1"/>
    </xf>
    <xf numFmtId="0" fontId="0" fillId="11" borderId="27" xfId="0" applyFill="1" applyBorder="1" applyAlignment="1">
      <alignment vertical="center" wrapText="1"/>
    </xf>
    <xf numFmtId="0" fontId="0" fillId="10" borderId="27" xfId="0" applyFill="1" applyBorder="1" applyAlignment="1">
      <alignment wrapText="1"/>
    </xf>
    <xf numFmtId="0" fontId="0" fillId="11" borderId="27" xfId="0" applyFont="1" applyFill="1" applyBorder="1" applyAlignment="1">
      <alignment vertical="center" wrapText="1"/>
    </xf>
    <xf numFmtId="0" fontId="18" fillId="6" borderId="27" xfId="0" applyFont="1" applyFill="1" applyBorder="1" applyAlignment="1">
      <alignment vertical="center" wrapText="1"/>
    </xf>
    <xf numFmtId="0" fontId="18" fillId="6" borderId="27" xfId="0" applyFont="1" applyFill="1" applyBorder="1" applyAlignment="1">
      <alignment horizontal="left" vertical="center"/>
    </xf>
    <xf numFmtId="0" fontId="18" fillId="6" borderId="27" xfId="0" applyFont="1" applyFill="1" applyBorder="1" applyAlignment="1">
      <alignment horizontal="left" vertical="center" wrapText="1"/>
    </xf>
    <xf numFmtId="0" fontId="18" fillId="9" borderId="27" xfId="0" applyFont="1" applyFill="1" applyBorder="1" applyAlignment="1">
      <alignment horizontal="left" vertical="center"/>
    </xf>
    <xf numFmtId="0" fontId="18" fillId="11" borderId="27" xfId="0" applyFont="1" applyFill="1" applyBorder="1" applyAlignment="1">
      <alignment horizontal="left" vertical="center" indent="3"/>
    </xf>
    <xf numFmtId="0" fontId="0" fillId="0" borderId="0" xfId="0" applyAlignment="1">
      <alignment vertical="center"/>
    </xf>
    <xf numFmtId="0" fontId="0" fillId="11" borderId="27" xfId="0" applyFill="1" applyBorder="1" applyAlignment="1">
      <alignment horizontal="left" vertical="center" indent="4"/>
    </xf>
    <xf numFmtId="0" fontId="0" fillId="11" borderId="27" xfId="0" applyFont="1" applyFill="1" applyBorder="1" applyAlignment="1">
      <alignment horizontal="left" vertical="center" wrapText="1" indent="4"/>
    </xf>
    <xf numFmtId="0" fontId="0" fillId="11" borderId="27" xfId="0" applyFont="1" applyFill="1" applyBorder="1" applyAlignment="1">
      <alignment horizontal="left" vertical="center" indent="4"/>
    </xf>
    <xf numFmtId="0" fontId="0" fillId="11" borderId="27" xfId="0" applyFont="1" applyFill="1" applyBorder="1" applyAlignment="1">
      <alignment wrapText="1"/>
    </xf>
    <xf numFmtId="164" fontId="8" fillId="2" borderId="1" xfId="0" applyNumberFormat="1" applyFont="1" applyFill="1" applyBorder="1" applyAlignment="1">
      <alignment horizontal="center" vertical="center" wrapText="1"/>
    </xf>
    <xf numFmtId="164" fontId="9" fillId="2" borderId="12" xfId="0" applyNumberFormat="1" applyFont="1" applyFill="1" applyBorder="1" applyAlignment="1">
      <alignment horizontal="center" vertical="center" wrapText="1"/>
    </xf>
    <xf numFmtId="0" fontId="22" fillId="10" borderId="27" xfId="0" applyFont="1" applyFill="1" applyBorder="1" applyAlignment="1">
      <alignment horizontal="left" vertical="center"/>
    </xf>
    <xf numFmtId="6" fontId="0" fillId="11" borderId="27" xfId="0" applyNumberFormat="1" applyFill="1" applyBorder="1" applyAlignment="1">
      <alignment horizontal="left" vertical="center" wrapText="1"/>
    </xf>
    <xf numFmtId="0" fontId="7" fillId="2" borderId="0" xfId="0" applyFont="1" applyFill="1" applyAlignment="1"/>
    <xf numFmtId="0" fontId="2" fillId="0" borderId="0" xfId="0" applyFont="1" applyAlignment="1">
      <alignment vertical="center"/>
    </xf>
    <xf numFmtId="0" fontId="4" fillId="0" borderId="9" xfId="0" applyFont="1" applyBorder="1" applyAlignment="1">
      <alignment horizontal="right" vertical="center"/>
    </xf>
    <xf numFmtId="0" fontId="10" fillId="0" borderId="13" xfId="0" applyFont="1" applyBorder="1" applyAlignment="1"/>
    <xf numFmtId="6" fontId="9" fillId="0" borderId="21" xfId="0" applyNumberFormat="1" applyFont="1" applyFill="1" applyBorder="1" applyAlignment="1">
      <alignment horizontal="center" vertical="center"/>
    </xf>
    <xf numFmtId="0" fontId="24" fillId="2" borderId="7" xfId="0" applyFont="1" applyFill="1" applyBorder="1" applyAlignment="1" applyProtection="1">
      <alignment horizontal="center" vertical="center" wrapText="1"/>
      <protection locked="0"/>
    </xf>
    <xf numFmtId="0" fontId="23" fillId="2" borderId="7" xfId="0" applyFont="1" applyFill="1" applyBorder="1" applyAlignment="1" applyProtection="1">
      <alignment horizontal="center" vertical="center" wrapText="1"/>
      <protection locked="0"/>
    </xf>
    <xf numFmtId="0" fontId="25" fillId="0" borderId="3" xfId="0" applyFont="1" applyFill="1" applyBorder="1" applyAlignment="1"/>
    <xf numFmtId="6" fontId="16" fillId="5" borderId="11" xfId="0" applyNumberFormat="1" applyFont="1" applyFill="1" applyBorder="1" applyAlignment="1">
      <alignment horizontal="center" vertical="center"/>
    </xf>
    <xf numFmtId="0" fontId="4" fillId="2" borderId="11" xfId="0" applyFont="1" applyFill="1" applyBorder="1" applyAlignment="1">
      <alignment horizontal="center"/>
    </xf>
    <xf numFmtId="0" fontId="24" fillId="2" borderId="9" xfId="0" applyFont="1" applyFill="1" applyBorder="1" applyAlignment="1" applyProtection="1">
      <alignment horizontal="center" vertical="center" wrapText="1"/>
      <protection locked="0"/>
    </xf>
    <xf numFmtId="0" fontId="5" fillId="2" borderId="11" xfId="0" applyFont="1" applyFill="1" applyBorder="1" applyAlignment="1">
      <alignment horizontal="center" vertical="center"/>
    </xf>
    <xf numFmtId="164" fontId="9" fillId="0" borderId="1" xfId="0" applyNumberFormat="1" applyFont="1" applyBorder="1" applyAlignment="1">
      <alignment horizontal="center"/>
    </xf>
    <xf numFmtId="164" fontId="9" fillId="0" borderId="12" xfId="0" applyNumberFormat="1" applyFont="1" applyBorder="1" applyAlignment="1">
      <alignment horizontal="center"/>
    </xf>
    <xf numFmtId="164" fontId="9" fillId="5" borderId="11" xfId="0" applyNumberFormat="1" applyFont="1" applyFill="1" applyBorder="1" applyAlignment="1">
      <alignment horizontal="left" vertical="center" wrapText="1"/>
    </xf>
    <xf numFmtId="164" fontId="9" fillId="5" borderId="10" xfId="0" applyNumberFormat="1" applyFont="1" applyFill="1" applyBorder="1" applyAlignment="1">
      <alignment horizontal="center"/>
    </xf>
    <xf numFmtId="0" fontId="28" fillId="0" borderId="6" xfId="0" applyFont="1" applyFill="1" applyBorder="1" applyAlignment="1">
      <alignment horizontal="center" vertical="center"/>
    </xf>
    <xf numFmtId="0" fontId="10" fillId="0" borderId="0" xfId="0" applyFont="1" applyBorder="1" applyAlignment="1"/>
    <xf numFmtId="0" fontId="29" fillId="2" borderId="3" xfId="0" applyFont="1" applyFill="1" applyBorder="1" applyAlignment="1" applyProtection="1">
      <alignment horizontal="center" vertical="center" wrapText="1"/>
      <protection locked="0"/>
    </xf>
    <xf numFmtId="0" fontId="4" fillId="2" borderId="1" xfId="0" applyFont="1" applyFill="1" applyBorder="1" applyAlignment="1" applyProtection="1">
      <alignment horizontal="right" vertical="center" wrapText="1"/>
      <protection locked="0"/>
    </xf>
    <xf numFmtId="0" fontId="10" fillId="0" borderId="17" xfId="0" applyFont="1" applyFill="1" applyBorder="1" applyAlignment="1"/>
    <xf numFmtId="0" fontId="10" fillId="0" borderId="19" xfId="0" applyFont="1" applyBorder="1" applyAlignment="1"/>
    <xf numFmtId="0" fontId="10" fillId="0" borderId="21" xfId="0" applyFont="1" applyBorder="1" applyAlignment="1"/>
    <xf numFmtId="0" fontId="0" fillId="11" borderId="0" xfId="0" applyFill="1"/>
    <xf numFmtId="0" fontId="30" fillId="2" borderId="9" xfId="0" applyFont="1" applyFill="1" applyBorder="1" applyAlignment="1" applyProtection="1">
      <alignment horizontal="center" vertical="center" wrapText="1"/>
      <protection locked="0"/>
    </xf>
    <xf numFmtId="0" fontId="31" fillId="2" borderId="7" xfId="0" applyFont="1" applyFill="1" applyBorder="1" applyAlignment="1" applyProtection="1">
      <alignment horizontal="center" vertical="center" wrapText="1"/>
      <protection locked="0"/>
    </xf>
    <xf numFmtId="0" fontId="31" fillId="2" borderId="4" xfId="0" applyFont="1" applyFill="1" applyBorder="1" applyAlignment="1" applyProtection="1">
      <alignment horizontal="center" vertical="center" wrapText="1"/>
      <protection locked="0"/>
    </xf>
    <xf numFmtId="0" fontId="28" fillId="0" borderId="6" xfId="0" applyFont="1" applyFill="1" applyBorder="1" applyAlignment="1">
      <alignment horizontal="center" vertical="center"/>
    </xf>
    <xf numFmtId="0" fontId="32" fillId="0" borderId="6" xfId="0" applyFont="1" applyFill="1" applyBorder="1" applyAlignment="1" applyProtection="1">
      <alignment horizontal="center" vertical="center" wrapText="1"/>
      <protection locked="0"/>
    </xf>
    <xf numFmtId="0" fontId="32" fillId="2" borderId="7" xfId="0" applyFont="1" applyFill="1" applyBorder="1" applyAlignment="1" applyProtection="1">
      <alignment horizontal="center" vertical="center" wrapText="1"/>
      <protection locked="0"/>
    </xf>
    <xf numFmtId="0" fontId="32" fillId="2" borderId="3" xfId="0" applyFont="1" applyFill="1" applyBorder="1" applyAlignment="1" applyProtection="1">
      <alignment horizontal="center" vertical="center" wrapText="1"/>
      <protection locked="0"/>
    </xf>
    <xf numFmtId="0" fontId="33" fillId="2" borderId="7" xfId="0" applyFont="1" applyFill="1" applyBorder="1" applyAlignment="1" applyProtection="1">
      <alignment horizontal="center" vertical="center" wrapText="1"/>
      <protection locked="0"/>
    </xf>
    <xf numFmtId="0" fontId="34" fillId="0" borderId="17" xfId="0" applyFont="1" applyBorder="1"/>
    <xf numFmtId="0" fontId="31" fillId="2" borderId="9" xfId="0" applyFont="1" applyFill="1" applyBorder="1" applyAlignment="1" applyProtection="1">
      <alignment horizontal="center" vertical="center" wrapText="1"/>
      <protection locked="0"/>
    </xf>
    <xf numFmtId="0" fontId="31" fillId="2" borderId="3" xfId="0" applyFont="1" applyFill="1" applyBorder="1" applyAlignment="1" applyProtection="1">
      <alignment horizontal="center" vertical="center" wrapText="1"/>
      <protection locked="0"/>
    </xf>
    <xf numFmtId="0" fontId="10" fillId="0" borderId="0" xfId="0" applyFont="1" applyFill="1" applyBorder="1" applyAlignment="1"/>
    <xf numFmtId="6" fontId="16" fillId="12" borderId="11" xfId="0" applyNumberFormat="1" applyFont="1" applyFill="1" applyBorder="1" applyAlignment="1">
      <alignment horizontal="center" vertical="center"/>
    </xf>
    <xf numFmtId="0" fontId="35" fillId="2" borderId="2" xfId="0" applyFont="1" applyFill="1" applyBorder="1" applyAlignment="1" applyProtection="1">
      <alignment horizontal="center" vertical="center" wrapText="1"/>
      <protection locked="0"/>
    </xf>
    <xf numFmtId="0" fontId="1" fillId="10" borderId="27" xfId="0" applyFont="1" applyFill="1" applyBorder="1" applyAlignment="1">
      <alignment horizontal="left" vertical="center"/>
    </xf>
    <xf numFmtId="164" fontId="13" fillId="2" borderId="0" xfId="0" applyNumberFormat="1" applyFont="1" applyFill="1" applyBorder="1" applyAlignment="1">
      <alignment horizontal="center" vertical="center"/>
    </xf>
    <xf numFmtId="14" fontId="17" fillId="2" borderId="0" xfId="0" applyNumberFormat="1" applyFont="1" applyFill="1" applyBorder="1" applyAlignment="1">
      <alignment horizontal="center" vertical="center"/>
    </xf>
    <xf numFmtId="0" fontId="6" fillId="2" borderId="26" xfId="0" applyFont="1" applyFill="1" applyBorder="1" applyAlignment="1">
      <alignment horizontal="center" vertical="center"/>
    </xf>
    <xf numFmtId="0" fontId="17" fillId="2" borderId="2" xfId="0" applyFont="1" applyFill="1" applyBorder="1" applyAlignment="1" applyProtection="1">
      <alignment horizontal="center" vertical="center" wrapText="1"/>
      <protection locked="0"/>
    </xf>
    <xf numFmtId="0" fontId="17" fillId="2" borderId="3" xfId="0" applyFont="1" applyFill="1" applyBorder="1" applyAlignment="1" applyProtection="1">
      <alignment horizontal="center" vertical="center" wrapText="1"/>
      <protection locked="0"/>
    </xf>
    <xf numFmtId="0" fontId="36" fillId="2" borderId="3" xfId="0" applyFont="1" applyFill="1" applyBorder="1" applyAlignment="1" applyProtection="1">
      <alignment horizontal="center" vertical="center" wrapText="1"/>
      <protection locked="0"/>
    </xf>
    <xf numFmtId="0" fontId="36" fillId="0" borderId="4" xfId="0" applyFont="1" applyFill="1" applyBorder="1" applyAlignment="1" applyProtection="1">
      <alignment horizontal="center" vertical="center" wrapText="1"/>
      <protection locked="0"/>
    </xf>
    <xf numFmtId="0" fontId="17" fillId="0" borderId="2" xfId="0" applyFont="1" applyFill="1" applyBorder="1" applyAlignment="1" applyProtection="1">
      <alignment horizontal="center" vertical="center" wrapText="1"/>
      <protection locked="0"/>
    </xf>
    <xf numFmtId="0" fontId="37" fillId="2" borderId="5" xfId="0" applyFont="1" applyFill="1" applyBorder="1" applyAlignment="1" applyProtection="1">
      <alignment horizontal="center" vertical="center" wrapText="1"/>
      <protection locked="0"/>
    </xf>
    <xf numFmtId="0" fontId="37" fillId="2" borderId="3" xfId="0" applyFont="1" applyFill="1" applyBorder="1" applyAlignment="1" applyProtection="1">
      <alignment horizontal="center" vertical="center" wrapText="1"/>
      <protection locked="0"/>
    </xf>
    <xf numFmtId="0" fontId="17" fillId="0" borderId="10" xfId="0" applyFont="1" applyFill="1" applyBorder="1" applyAlignment="1" applyProtection="1">
      <alignment horizontal="center" vertical="center" wrapText="1"/>
      <protection locked="0"/>
    </xf>
    <xf numFmtId="0" fontId="17" fillId="2" borderId="4" xfId="0" applyFont="1" applyFill="1" applyBorder="1" applyAlignment="1" applyProtection="1">
      <alignment horizontal="center" vertical="center" wrapText="1"/>
      <protection locked="0"/>
    </xf>
    <xf numFmtId="164" fontId="9" fillId="0" borderId="9" xfId="0" applyNumberFormat="1" applyFont="1" applyFill="1" applyBorder="1" applyAlignment="1">
      <alignment horizontal="center" vertical="center" wrapText="1"/>
    </xf>
    <xf numFmtId="164" fontId="9" fillId="0" borderId="6" xfId="0" applyNumberFormat="1" applyFont="1" applyFill="1" applyBorder="1" applyAlignment="1">
      <alignment horizontal="center" vertical="center" wrapText="1"/>
    </xf>
    <xf numFmtId="164" fontId="9" fillId="0" borderId="10" xfId="0" applyNumberFormat="1" applyFont="1" applyFill="1" applyBorder="1" applyAlignment="1">
      <alignment horizontal="center" vertical="center" wrapText="1"/>
    </xf>
    <xf numFmtId="0" fontId="10" fillId="0" borderId="6" xfId="0" applyFont="1" applyBorder="1" applyAlignment="1"/>
    <xf numFmtId="0" fontId="10" fillId="0" borderId="10" xfId="0" applyFont="1" applyBorder="1" applyAlignment="1"/>
    <xf numFmtId="164" fontId="9" fillId="5" borderId="9" xfId="0" applyNumberFormat="1" applyFont="1" applyFill="1" applyBorder="1" applyAlignment="1">
      <alignment horizontal="center" vertical="center" wrapText="1"/>
    </xf>
    <xf numFmtId="164" fontId="9" fillId="5" borderId="6" xfId="0" applyNumberFormat="1" applyFont="1" applyFill="1" applyBorder="1" applyAlignment="1">
      <alignment horizontal="center" vertical="center" wrapText="1"/>
    </xf>
    <xf numFmtId="164" fontId="9" fillId="5" borderId="10" xfId="0" applyNumberFormat="1" applyFont="1" applyFill="1" applyBorder="1" applyAlignment="1">
      <alignment horizontal="center" vertical="center" wrapText="1"/>
    </xf>
    <xf numFmtId="164" fontId="9" fillId="3" borderId="9" xfId="0" applyNumberFormat="1" applyFont="1" applyFill="1" applyBorder="1" applyAlignment="1">
      <alignment horizontal="center" vertical="center" wrapText="1"/>
    </xf>
    <xf numFmtId="164" fontId="9" fillId="3" borderId="6" xfId="0" applyNumberFormat="1" applyFont="1" applyFill="1" applyBorder="1" applyAlignment="1">
      <alignment horizontal="center" vertical="center" wrapText="1"/>
    </xf>
    <xf numFmtId="164" fontId="9" fillId="3" borderId="10" xfId="0" applyNumberFormat="1" applyFont="1" applyFill="1" applyBorder="1" applyAlignment="1">
      <alignment horizontal="center" vertical="center" wrapText="1"/>
    </xf>
    <xf numFmtId="164" fontId="9" fillId="6" borderId="9" xfId="0" applyNumberFormat="1" applyFont="1" applyFill="1" applyBorder="1" applyAlignment="1">
      <alignment horizontal="center" vertical="center" wrapText="1"/>
    </xf>
    <xf numFmtId="164" fontId="9" fillId="6" borderId="6" xfId="0" applyNumberFormat="1" applyFont="1" applyFill="1" applyBorder="1" applyAlignment="1">
      <alignment horizontal="center" vertical="center" wrapText="1"/>
    </xf>
    <xf numFmtId="164" fontId="9" fillId="6" borderId="10" xfId="0" applyNumberFormat="1" applyFont="1" applyFill="1" applyBorder="1" applyAlignment="1">
      <alignment horizontal="center" vertical="center" wrapText="1"/>
    </xf>
    <xf numFmtId="0" fontId="10" fillId="6" borderId="6" xfId="0" applyFont="1" applyFill="1" applyBorder="1" applyAlignment="1"/>
    <xf numFmtId="0" fontId="10" fillId="6" borderId="10" xfId="0" applyFont="1" applyFill="1" applyBorder="1" applyAlignment="1"/>
    <xf numFmtId="6" fontId="9" fillId="12" borderId="9" xfId="0" applyNumberFormat="1" applyFont="1" applyFill="1" applyBorder="1" applyAlignment="1">
      <alignment horizontal="center" vertical="center"/>
    </xf>
    <xf numFmtId="6" fontId="9" fillId="12" borderId="6" xfId="0" applyNumberFormat="1" applyFont="1" applyFill="1" applyBorder="1" applyAlignment="1">
      <alignment horizontal="center" vertical="center"/>
    </xf>
    <xf numFmtId="6" fontId="9" fillId="3" borderId="9" xfId="0" applyNumberFormat="1" applyFont="1" applyFill="1" applyBorder="1" applyAlignment="1">
      <alignment horizontal="center" vertical="center"/>
    </xf>
    <xf numFmtId="6" fontId="9" fillId="3" borderId="6" xfId="0" applyNumberFormat="1" applyFont="1" applyFill="1" applyBorder="1" applyAlignment="1">
      <alignment horizontal="center" vertical="center"/>
    </xf>
    <xf numFmtId="6" fontId="9" fillId="3" borderId="10" xfId="0" applyNumberFormat="1" applyFont="1" applyFill="1" applyBorder="1" applyAlignment="1">
      <alignment horizontal="center" vertical="center"/>
    </xf>
    <xf numFmtId="6" fontId="9" fillId="6" borderId="9" xfId="0" applyNumberFormat="1" applyFont="1" applyFill="1" applyBorder="1" applyAlignment="1">
      <alignment horizontal="center" vertical="center"/>
    </xf>
    <xf numFmtId="6" fontId="9" fillId="6" borderId="6" xfId="0" applyNumberFormat="1" applyFont="1" applyFill="1" applyBorder="1" applyAlignment="1">
      <alignment horizontal="center" vertical="center"/>
    </xf>
    <xf numFmtId="6" fontId="9" fillId="6" borderId="10"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0" fillId="6" borderId="10"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10" xfId="0" applyFont="1" applyFill="1" applyBorder="1" applyAlignment="1">
      <alignment horizontal="center" vertical="center"/>
    </xf>
    <xf numFmtId="6" fontId="9" fillId="3" borderId="31" xfId="0" applyNumberFormat="1" applyFont="1" applyFill="1" applyBorder="1" applyAlignment="1">
      <alignment horizontal="center" vertical="center"/>
    </xf>
    <xf numFmtId="6" fontId="9" fillId="3" borderId="18" xfId="0" applyNumberFormat="1" applyFont="1" applyFill="1" applyBorder="1" applyAlignment="1">
      <alignment horizontal="center" vertical="center"/>
    </xf>
    <xf numFmtId="6" fontId="9" fillId="3" borderId="26" xfId="0" applyNumberFormat="1" applyFont="1" applyFill="1" applyBorder="1" applyAlignment="1">
      <alignment horizontal="center" vertical="center"/>
    </xf>
    <xf numFmtId="0" fontId="28" fillId="0" borderId="9" xfId="0" applyFont="1" applyFill="1" applyBorder="1" applyAlignment="1">
      <alignment horizontal="center" vertical="center"/>
    </xf>
    <xf numFmtId="0" fontId="28" fillId="0" borderId="6" xfId="0" applyFont="1" applyFill="1" applyBorder="1" applyAlignment="1">
      <alignment horizontal="center" vertical="center"/>
    </xf>
    <xf numFmtId="0" fontId="5" fillId="0" borderId="9" xfId="0" applyFont="1" applyBorder="1" applyAlignment="1">
      <alignment horizontal="center" vertical="center"/>
    </xf>
    <xf numFmtId="0" fontId="5" fillId="0" borderId="6" xfId="0" applyFont="1" applyBorder="1" applyAlignment="1">
      <alignment horizontal="center" vertical="center"/>
    </xf>
    <xf numFmtId="0" fontId="5" fillId="0" borderId="10"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10" fillId="0" borderId="6" xfId="0" applyFont="1" applyFill="1" applyBorder="1" applyAlignment="1"/>
    <xf numFmtId="0" fontId="10" fillId="0" borderId="10" xfId="0" applyFont="1" applyFill="1" applyBorder="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colors>
    <mruColors>
      <color rgb="FFCC99FF"/>
      <color rgb="FFFDFCF0"/>
      <color rgb="FFFF99CC"/>
      <color rgb="FF04FF6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49"/>
  <sheetViews>
    <sheetView tabSelected="1" topLeftCell="A5" workbookViewId="0">
      <selection activeCell="L33" sqref="L33"/>
    </sheetView>
  </sheetViews>
  <sheetFormatPr baseColWidth="10" defaultRowHeight="13" x14ac:dyDescent="0.15"/>
  <cols>
    <col min="1" max="1" width="54" customWidth="1"/>
    <col min="15" max="15" width="13.83203125" customWidth="1"/>
  </cols>
  <sheetData>
    <row r="1" spans="1:15" x14ac:dyDescent="0.15">
      <c r="A1" s="125"/>
      <c r="B1" s="125"/>
      <c r="C1" s="125"/>
      <c r="D1" s="125"/>
      <c r="E1" s="125"/>
      <c r="F1" s="125"/>
      <c r="G1" s="125"/>
      <c r="H1" s="125"/>
      <c r="I1" s="125"/>
      <c r="J1" s="125"/>
      <c r="K1" s="125"/>
      <c r="L1" s="125"/>
      <c r="M1" s="125"/>
      <c r="N1" s="125"/>
      <c r="O1" s="125"/>
    </row>
    <row r="2" spans="1:15" ht="24" thickBot="1" x14ac:dyDescent="0.3">
      <c r="A2" s="103"/>
      <c r="B2" s="102"/>
      <c r="C2" s="102"/>
      <c r="D2" s="102"/>
      <c r="E2" s="102"/>
      <c r="F2" s="102"/>
      <c r="G2" s="102"/>
      <c r="H2" s="102"/>
      <c r="I2" s="102"/>
      <c r="J2" s="102"/>
      <c r="K2" s="102"/>
      <c r="L2" s="102"/>
      <c r="M2" s="102"/>
      <c r="N2" s="102"/>
      <c r="O2" s="26"/>
    </row>
    <row r="3" spans="1:15" ht="21" thickBot="1" x14ac:dyDescent="0.25">
      <c r="A3" s="104" t="s">
        <v>0</v>
      </c>
      <c r="B3" s="184" t="s">
        <v>163</v>
      </c>
      <c r="C3" s="185"/>
      <c r="D3" s="185"/>
      <c r="E3" s="185"/>
      <c r="F3" s="185"/>
      <c r="G3" s="185"/>
      <c r="H3" s="185"/>
      <c r="I3" s="185"/>
      <c r="J3" s="185"/>
      <c r="K3" s="185"/>
      <c r="L3" s="185"/>
      <c r="M3" s="185"/>
      <c r="N3" s="185"/>
      <c r="O3" s="111"/>
    </row>
    <row r="4" spans="1:15" ht="21" thickBot="1" x14ac:dyDescent="0.2">
      <c r="A4" s="1"/>
      <c r="B4" s="186" t="s">
        <v>205</v>
      </c>
      <c r="C4" s="187"/>
      <c r="D4" s="187"/>
      <c r="E4" s="187"/>
      <c r="F4" s="186" t="s">
        <v>206</v>
      </c>
      <c r="G4" s="187"/>
      <c r="H4" s="187"/>
      <c r="I4" s="187"/>
      <c r="J4" s="188"/>
      <c r="K4" s="189" t="s">
        <v>207</v>
      </c>
      <c r="L4" s="190"/>
      <c r="M4" s="190"/>
      <c r="N4" s="191"/>
      <c r="O4" s="113" t="s">
        <v>135</v>
      </c>
    </row>
    <row r="5" spans="1:15" ht="21" thickBot="1" x14ac:dyDescent="0.2">
      <c r="A5" s="2" t="s">
        <v>136</v>
      </c>
      <c r="B5" s="143">
        <v>5</v>
      </c>
      <c r="C5" s="143">
        <v>12</v>
      </c>
      <c r="D5" s="143">
        <v>19</v>
      </c>
      <c r="E5" s="143">
        <v>26</v>
      </c>
      <c r="F5" s="143">
        <v>2</v>
      </c>
      <c r="G5" s="143">
        <v>9</v>
      </c>
      <c r="H5" s="143">
        <v>16</v>
      </c>
      <c r="I5" s="143">
        <v>23</v>
      </c>
      <c r="J5" s="143">
        <v>30</v>
      </c>
      <c r="K5" s="143">
        <v>7</v>
      </c>
      <c r="L5" s="143">
        <v>14</v>
      </c>
      <c r="M5" s="143">
        <v>21</v>
      </c>
      <c r="N5" s="143">
        <v>28</v>
      </c>
      <c r="O5" s="27"/>
    </row>
    <row r="6" spans="1:15" ht="85" customHeight="1" thickBot="1" x14ac:dyDescent="0.2">
      <c r="A6" s="8" t="s">
        <v>137</v>
      </c>
      <c r="B6" s="144"/>
      <c r="C6" s="145"/>
      <c r="D6" s="146"/>
      <c r="E6" s="147" t="s">
        <v>208</v>
      </c>
      <c r="F6" s="148" t="s">
        <v>209</v>
      </c>
      <c r="G6" s="149"/>
      <c r="H6" s="150"/>
      <c r="I6" s="145" t="s">
        <v>210</v>
      </c>
      <c r="J6" s="151"/>
      <c r="K6" s="144"/>
      <c r="L6" s="145"/>
      <c r="M6" s="145" t="s">
        <v>211</v>
      </c>
      <c r="N6" s="152" t="s">
        <v>212</v>
      </c>
      <c r="O6" s="27"/>
    </row>
    <row r="7" spans="1:15" ht="22" customHeight="1" x14ac:dyDescent="0.25">
      <c r="A7" s="121"/>
      <c r="B7" s="134"/>
      <c r="C7" s="43"/>
      <c r="D7" s="35"/>
      <c r="E7" s="42"/>
      <c r="F7" s="34"/>
      <c r="G7" s="43"/>
      <c r="H7" s="35"/>
      <c r="I7" s="42"/>
      <c r="J7" s="45"/>
      <c r="K7" s="34"/>
      <c r="L7" s="43"/>
      <c r="M7" s="35"/>
      <c r="N7" s="46"/>
      <c r="O7" s="114"/>
    </row>
    <row r="8" spans="1:15" ht="22" customHeight="1" x14ac:dyDescent="0.25">
      <c r="A8" s="21"/>
      <c r="B8" s="34"/>
      <c r="C8" s="43"/>
      <c r="D8" s="35"/>
      <c r="E8" s="42"/>
      <c r="F8" s="34"/>
      <c r="G8" s="43"/>
      <c r="H8" s="35"/>
      <c r="I8" s="42"/>
      <c r="J8" s="46"/>
      <c r="K8" s="34"/>
      <c r="L8" s="43"/>
      <c r="M8" s="35"/>
      <c r="N8" s="46"/>
      <c r="O8" s="114"/>
    </row>
    <row r="9" spans="1:15" ht="23" customHeight="1" thickBot="1" x14ac:dyDescent="0.3">
      <c r="A9" s="98" t="s">
        <v>134</v>
      </c>
      <c r="B9" s="34"/>
      <c r="C9" s="43"/>
      <c r="D9" s="35"/>
      <c r="E9" s="42"/>
      <c r="F9" s="34"/>
      <c r="G9" s="43"/>
      <c r="H9" s="35"/>
      <c r="I9" s="42"/>
      <c r="J9" s="47"/>
      <c r="K9" s="34"/>
      <c r="L9" s="43"/>
      <c r="M9" s="35"/>
      <c r="N9" s="46"/>
      <c r="O9" s="114"/>
    </row>
    <row r="10" spans="1:15" ht="23" customHeight="1" thickBot="1" x14ac:dyDescent="0.3">
      <c r="A10" s="20" t="s">
        <v>126</v>
      </c>
      <c r="B10" s="171">
        <v>1500</v>
      </c>
      <c r="C10" s="172"/>
      <c r="D10" s="172"/>
      <c r="E10" s="172"/>
      <c r="F10" s="171">
        <v>1500</v>
      </c>
      <c r="G10" s="172"/>
      <c r="H10" s="172"/>
      <c r="I10" s="172"/>
      <c r="J10" s="173"/>
      <c r="K10" s="171">
        <v>1500</v>
      </c>
      <c r="L10" s="179"/>
      <c r="M10" s="179"/>
      <c r="N10" s="180"/>
      <c r="O10" s="114">
        <f>SUM(B10:N10)</f>
        <v>4500</v>
      </c>
    </row>
    <row r="11" spans="1:15" ht="23" customHeight="1" x14ac:dyDescent="0.25">
      <c r="A11" s="21"/>
      <c r="B11" s="39"/>
      <c r="C11" s="40"/>
      <c r="D11" s="40"/>
      <c r="E11" s="105"/>
      <c r="F11" s="39"/>
      <c r="G11" s="40"/>
      <c r="H11" s="40"/>
      <c r="I11" s="105"/>
      <c r="J11" s="123"/>
      <c r="K11" s="36"/>
      <c r="L11" s="37"/>
      <c r="M11" s="37"/>
      <c r="N11" s="38"/>
      <c r="O11" s="114"/>
    </row>
    <row r="12" spans="1:15" ht="23" customHeight="1" thickBot="1" x14ac:dyDescent="0.3">
      <c r="A12" s="20" t="s">
        <v>127</v>
      </c>
      <c r="B12" s="39"/>
      <c r="C12" s="40"/>
      <c r="D12" s="40"/>
      <c r="E12" s="105"/>
      <c r="F12" s="39"/>
      <c r="G12" s="40"/>
      <c r="H12" s="40"/>
      <c r="I12" s="105"/>
      <c r="J12" s="124"/>
      <c r="K12" s="36"/>
      <c r="L12" s="37"/>
      <c r="M12" s="37"/>
      <c r="N12" s="38"/>
      <c r="O12" s="114"/>
    </row>
    <row r="13" spans="1:15" ht="23" customHeight="1" thickBot="1" x14ac:dyDescent="0.3">
      <c r="A13" s="21" t="s">
        <v>128</v>
      </c>
      <c r="B13" s="171">
        <v>3000</v>
      </c>
      <c r="C13" s="172"/>
      <c r="D13" s="172"/>
      <c r="E13" s="172"/>
      <c r="F13" s="181">
        <v>3000</v>
      </c>
      <c r="G13" s="182"/>
      <c r="H13" s="182"/>
      <c r="I13" s="182"/>
      <c r="J13" s="183"/>
      <c r="K13" s="171">
        <v>1500</v>
      </c>
      <c r="L13" s="173"/>
      <c r="M13" s="137"/>
      <c r="N13" s="38"/>
      <c r="O13" s="114">
        <f>SUM(B13:N13)</f>
        <v>7500</v>
      </c>
    </row>
    <row r="14" spans="1:15" ht="23" customHeight="1" thickBot="1" x14ac:dyDescent="0.3">
      <c r="A14" s="21" t="s">
        <v>146</v>
      </c>
      <c r="B14" s="171">
        <v>1000</v>
      </c>
      <c r="C14" s="172"/>
      <c r="D14" s="172"/>
      <c r="E14" s="172"/>
      <c r="F14" s="171">
        <v>1000</v>
      </c>
      <c r="G14" s="172"/>
      <c r="H14" s="172"/>
      <c r="I14" s="172"/>
      <c r="J14" s="173"/>
      <c r="K14" s="171">
        <v>500</v>
      </c>
      <c r="L14" s="173"/>
      <c r="M14" s="137"/>
      <c r="N14" s="38"/>
      <c r="O14" s="114">
        <f>SUM(B14:N14)</f>
        <v>2500</v>
      </c>
    </row>
    <row r="15" spans="1:15" ht="23" customHeight="1" thickBot="1" x14ac:dyDescent="0.3">
      <c r="A15" s="21" t="s">
        <v>147</v>
      </c>
      <c r="B15" s="171">
        <v>1000</v>
      </c>
      <c r="C15" s="172"/>
      <c r="D15" s="172"/>
      <c r="E15" s="172"/>
      <c r="F15" s="171">
        <v>1000</v>
      </c>
      <c r="G15" s="172"/>
      <c r="H15" s="172"/>
      <c r="I15" s="172"/>
      <c r="J15" s="173"/>
      <c r="K15" s="171">
        <v>500</v>
      </c>
      <c r="L15" s="173"/>
      <c r="M15" s="137"/>
      <c r="N15" s="38"/>
      <c r="O15" s="114">
        <f>SUM(B15:N15)</f>
        <v>2500</v>
      </c>
    </row>
    <row r="16" spans="1:15" ht="23" customHeight="1" x14ac:dyDescent="0.25">
      <c r="A16" s="21"/>
      <c r="B16" s="39"/>
      <c r="C16" s="40"/>
      <c r="D16" s="40"/>
      <c r="E16" s="105"/>
      <c r="F16" s="39"/>
      <c r="G16" s="40"/>
      <c r="H16" s="40"/>
      <c r="I16" s="105"/>
      <c r="J16" s="123"/>
      <c r="K16" s="36"/>
      <c r="L16" s="37"/>
      <c r="M16" s="37"/>
      <c r="N16" s="38"/>
      <c r="O16" s="114"/>
    </row>
    <row r="17" spans="1:15" ht="23" customHeight="1" thickBot="1" x14ac:dyDescent="0.3">
      <c r="A17" s="20" t="s">
        <v>188</v>
      </c>
      <c r="B17" s="39"/>
      <c r="C17" s="40"/>
      <c r="D17" s="119"/>
      <c r="E17" s="105"/>
      <c r="F17" s="39"/>
      <c r="G17" s="40"/>
      <c r="H17" s="119"/>
      <c r="I17" s="105"/>
      <c r="J17" s="41"/>
      <c r="K17" s="36"/>
      <c r="L17" s="37"/>
      <c r="M17" s="37"/>
      <c r="N17" s="38"/>
      <c r="O17" s="114"/>
    </row>
    <row r="18" spans="1:15" ht="23" customHeight="1" thickBot="1" x14ac:dyDescent="0.3">
      <c r="A18" s="21" t="s">
        <v>189</v>
      </c>
      <c r="B18" s="171">
        <v>750</v>
      </c>
      <c r="C18" s="172"/>
      <c r="D18" s="172"/>
      <c r="E18" s="172"/>
      <c r="F18" s="171">
        <v>750</v>
      </c>
      <c r="G18" s="172"/>
      <c r="H18" s="172"/>
      <c r="I18" s="172"/>
      <c r="J18" s="173"/>
      <c r="K18" s="171">
        <v>500</v>
      </c>
      <c r="L18" s="173"/>
      <c r="M18" s="137"/>
      <c r="N18" s="38"/>
      <c r="O18" s="114">
        <f>SUM(B18:N18)</f>
        <v>2000</v>
      </c>
    </row>
    <row r="19" spans="1:15" ht="23" customHeight="1" x14ac:dyDescent="0.25">
      <c r="A19" s="21"/>
      <c r="B19" s="39"/>
      <c r="C19" s="40"/>
      <c r="D19" s="119"/>
      <c r="E19" s="105"/>
      <c r="F19" s="39"/>
      <c r="G19" s="40"/>
      <c r="H19" s="119"/>
      <c r="I19" s="105"/>
      <c r="J19" s="41"/>
      <c r="K19" s="36"/>
      <c r="L19" s="37"/>
      <c r="M19" s="37"/>
      <c r="N19" s="38"/>
      <c r="O19" s="114"/>
    </row>
    <row r="20" spans="1:15" ht="23" customHeight="1" thickBot="1" x14ac:dyDescent="0.3">
      <c r="A20" s="20" t="s">
        <v>138</v>
      </c>
      <c r="B20" s="34"/>
      <c r="C20" s="43"/>
      <c r="D20" s="35"/>
      <c r="E20" s="42"/>
      <c r="F20" s="34"/>
      <c r="G20" s="43"/>
      <c r="H20" s="35"/>
      <c r="I20" s="42"/>
      <c r="J20" s="47"/>
      <c r="K20" s="34"/>
      <c r="L20" s="44"/>
      <c r="M20" s="35"/>
      <c r="N20" s="47"/>
      <c r="O20" s="114"/>
    </row>
    <row r="21" spans="1:15" ht="23" customHeight="1" thickBot="1" x14ac:dyDescent="0.3">
      <c r="A21" s="21" t="s">
        <v>148</v>
      </c>
      <c r="B21" s="169">
        <v>1250</v>
      </c>
      <c r="C21" s="170"/>
      <c r="D21" s="170"/>
      <c r="E21" s="170"/>
      <c r="F21" s="171">
        <v>1250</v>
      </c>
      <c r="G21" s="172"/>
      <c r="H21" s="172"/>
      <c r="I21" s="172"/>
      <c r="J21" s="173"/>
      <c r="K21" s="171">
        <v>1250</v>
      </c>
      <c r="L21" s="179"/>
      <c r="M21" s="179"/>
      <c r="N21" s="180"/>
      <c r="O21" s="114">
        <f>SUM(B21:N21)</f>
        <v>3750</v>
      </c>
    </row>
    <row r="22" spans="1:15" ht="23" customHeight="1" thickBot="1" x14ac:dyDescent="0.3">
      <c r="A22" s="21" t="s">
        <v>214</v>
      </c>
      <c r="B22" s="34"/>
      <c r="C22" s="138">
        <v>1650</v>
      </c>
      <c r="D22" s="35"/>
      <c r="E22" s="42"/>
      <c r="F22" s="30"/>
      <c r="G22" s="56"/>
      <c r="H22" s="56"/>
      <c r="I22" s="29"/>
      <c r="J22" s="46"/>
      <c r="K22" s="34"/>
      <c r="L22" s="43"/>
      <c r="M22" s="35"/>
      <c r="N22" s="46"/>
      <c r="O22" s="114">
        <f>SUM(B22:N22)</f>
        <v>1650</v>
      </c>
    </row>
    <row r="23" spans="1:15" ht="23" customHeight="1" x14ac:dyDescent="0.25">
      <c r="A23" s="21"/>
      <c r="B23" s="34"/>
      <c r="C23" s="43"/>
      <c r="D23" s="35"/>
      <c r="E23" s="42"/>
      <c r="F23" s="30"/>
      <c r="G23" s="56"/>
      <c r="H23" s="56"/>
      <c r="I23" s="29"/>
      <c r="J23" s="46"/>
      <c r="K23" s="34"/>
      <c r="L23" s="43"/>
      <c r="M23" s="35"/>
      <c r="N23" s="46"/>
      <c r="O23" s="114"/>
    </row>
    <row r="24" spans="1:15" ht="23" customHeight="1" thickBot="1" x14ac:dyDescent="0.3">
      <c r="A24" s="20" t="s">
        <v>186</v>
      </c>
      <c r="B24" s="34"/>
      <c r="C24" s="43"/>
      <c r="D24" s="35"/>
      <c r="E24" s="42"/>
      <c r="F24" s="34"/>
      <c r="G24" s="43"/>
      <c r="H24" s="35"/>
      <c r="I24" s="42"/>
      <c r="J24" s="46"/>
      <c r="K24" s="34"/>
      <c r="L24" s="43"/>
      <c r="M24" s="35"/>
      <c r="N24" s="46"/>
      <c r="O24" s="114"/>
    </row>
    <row r="25" spans="1:15" ht="23" customHeight="1" thickBot="1" x14ac:dyDescent="0.3">
      <c r="A25" s="21" t="s">
        <v>198</v>
      </c>
      <c r="B25" s="169">
        <v>1200</v>
      </c>
      <c r="C25" s="170"/>
      <c r="D25" s="170"/>
      <c r="E25" s="170"/>
      <c r="F25" s="171">
        <v>1200</v>
      </c>
      <c r="G25" s="172"/>
      <c r="H25" s="172"/>
      <c r="I25" s="172"/>
      <c r="J25" s="173"/>
      <c r="K25" s="169">
        <v>1200</v>
      </c>
      <c r="L25" s="170"/>
      <c r="M25" s="170"/>
      <c r="N25" s="170"/>
      <c r="O25" s="114">
        <f>SUM(B25:N25)</f>
        <v>3600</v>
      </c>
    </row>
    <row r="26" spans="1:15" ht="23" customHeight="1" thickBot="1" x14ac:dyDescent="0.3">
      <c r="A26" s="21" t="s">
        <v>213</v>
      </c>
      <c r="B26" s="169">
        <v>3000</v>
      </c>
      <c r="C26" s="170"/>
      <c r="D26" s="170"/>
      <c r="E26" s="170"/>
      <c r="F26" s="171">
        <v>3000</v>
      </c>
      <c r="G26" s="172"/>
      <c r="H26" s="172"/>
      <c r="I26" s="172"/>
      <c r="J26" s="173"/>
      <c r="K26" s="169">
        <v>3000</v>
      </c>
      <c r="L26" s="170"/>
      <c r="M26" s="170"/>
      <c r="N26" s="170"/>
      <c r="O26" s="114">
        <f>SUM(B26:N26)</f>
        <v>9000</v>
      </c>
    </row>
    <row r="27" spans="1:15" ht="23" customHeight="1" x14ac:dyDescent="0.25">
      <c r="A27" s="21"/>
      <c r="B27" s="34"/>
      <c r="C27" s="43"/>
      <c r="D27" s="35"/>
      <c r="E27" s="42"/>
      <c r="F27" s="34"/>
      <c r="G27" s="43"/>
      <c r="H27" s="35"/>
      <c r="I27" s="42"/>
      <c r="J27" s="46"/>
      <c r="K27" s="34"/>
      <c r="L27" s="43"/>
      <c r="M27" s="35"/>
      <c r="N27" s="46"/>
      <c r="O27" s="114"/>
    </row>
    <row r="28" spans="1:15" ht="23" customHeight="1" thickBot="1" x14ac:dyDescent="0.3">
      <c r="A28" s="20" t="s">
        <v>190</v>
      </c>
      <c r="B28" s="34"/>
      <c r="C28" s="43"/>
      <c r="D28" s="35"/>
      <c r="E28" s="42"/>
      <c r="F28" s="34"/>
      <c r="G28" s="43"/>
      <c r="H28" s="35"/>
      <c r="I28" s="42"/>
      <c r="J28" s="46"/>
      <c r="K28" s="34"/>
      <c r="L28" s="43"/>
      <c r="M28" s="35"/>
      <c r="N28" s="46"/>
      <c r="O28" s="114"/>
    </row>
    <row r="29" spans="1:15" ht="23" customHeight="1" thickBot="1" x14ac:dyDescent="0.3">
      <c r="A29" s="21" t="s">
        <v>191</v>
      </c>
      <c r="B29" s="34"/>
      <c r="C29" s="138">
        <v>210</v>
      </c>
      <c r="E29" s="42"/>
      <c r="F29" s="34"/>
      <c r="G29" s="43"/>
      <c r="H29" s="35"/>
      <c r="I29" s="42"/>
      <c r="J29" s="46"/>
      <c r="K29" s="34"/>
      <c r="L29" s="43"/>
      <c r="M29" s="35"/>
      <c r="N29" s="46"/>
      <c r="O29" s="114">
        <f>SUM(B29:N29)</f>
        <v>210</v>
      </c>
    </row>
    <row r="30" spans="1:15" ht="23" customHeight="1" x14ac:dyDescent="0.25">
      <c r="A30" s="21"/>
      <c r="B30" s="34"/>
      <c r="C30" s="43"/>
      <c r="D30" s="35"/>
      <c r="E30" s="42"/>
      <c r="F30" s="34"/>
      <c r="G30" s="43"/>
      <c r="H30" s="35"/>
      <c r="I30" s="42"/>
      <c r="J30" s="46"/>
      <c r="K30" s="34"/>
      <c r="L30" s="43"/>
      <c r="M30" s="35"/>
      <c r="N30" s="46"/>
      <c r="O30" s="114"/>
    </row>
    <row r="31" spans="1:15" ht="23" customHeight="1" thickBot="1" x14ac:dyDescent="0.3">
      <c r="A31" s="98" t="s">
        <v>149</v>
      </c>
      <c r="B31" s="50"/>
      <c r="C31" s="29"/>
      <c r="D31" s="53"/>
      <c r="E31" s="53"/>
      <c r="F31" s="30"/>
      <c r="G31" s="56"/>
      <c r="H31" s="56"/>
      <c r="I31" s="29"/>
      <c r="J31" s="106"/>
      <c r="K31" s="49"/>
      <c r="L31" s="29"/>
      <c r="M31" s="52"/>
      <c r="N31" s="55"/>
      <c r="O31" s="114"/>
    </row>
    <row r="32" spans="1:15" ht="23" customHeight="1" thickBot="1" x14ac:dyDescent="0.3">
      <c r="A32" s="21" t="s">
        <v>38</v>
      </c>
      <c r="B32" s="174">
        <v>1500</v>
      </c>
      <c r="C32" s="175"/>
      <c r="D32" s="175"/>
      <c r="E32" s="175"/>
      <c r="F32" s="174">
        <v>1500</v>
      </c>
      <c r="G32" s="175"/>
      <c r="H32" s="175"/>
      <c r="I32" s="175"/>
      <c r="J32" s="176"/>
      <c r="K32" s="174">
        <v>750</v>
      </c>
      <c r="L32" s="176"/>
      <c r="M32" s="29"/>
      <c r="N32" s="55"/>
      <c r="O32" s="114">
        <f>SUM(B32:N32)</f>
        <v>3750</v>
      </c>
    </row>
    <row r="33" spans="1:15" ht="23" customHeight="1" x14ac:dyDescent="0.25">
      <c r="A33" s="21"/>
      <c r="B33" s="34"/>
      <c r="C33" s="43"/>
      <c r="D33" s="35"/>
      <c r="E33" s="42"/>
      <c r="F33" s="34"/>
      <c r="G33" s="43"/>
      <c r="H33" s="35"/>
      <c r="I33" s="42"/>
      <c r="J33" s="45"/>
      <c r="K33" s="34"/>
      <c r="L33" s="43"/>
      <c r="M33" s="35"/>
      <c r="N33" s="46"/>
      <c r="O33" s="114"/>
    </row>
    <row r="34" spans="1:15" ht="23" customHeight="1" thickBot="1" x14ac:dyDescent="0.3">
      <c r="A34" s="98" t="s">
        <v>5</v>
      </c>
      <c r="B34" s="34"/>
      <c r="C34" s="43"/>
      <c r="D34" s="35"/>
      <c r="E34" s="42"/>
      <c r="F34" s="34"/>
      <c r="G34" s="43"/>
      <c r="H34" s="35"/>
      <c r="I34" s="42"/>
      <c r="J34" s="46"/>
      <c r="K34" s="34"/>
      <c r="L34" s="43"/>
      <c r="M34" s="35"/>
      <c r="N34" s="46"/>
      <c r="O34" s="114"/>
    </row>
    <row r="35" spans="1:15" ht="23" customHeight="1" thickBot="1" x14ac:dyDescent="0.3">
      <c r="A35" s="21" t="s">
        <v>82</v>
      </c>
      <c r="C35" s="110">
        <v>850</v>
      </c>
      <c r="E35" s="110">
        <v>850</v>
      </c>
      <c r="G35" s="43"/>
      <c r="H35" s="42"/>
      <c r="I35" s="42"/>
      <c r="J35" s="110">
        <v>850</v>
      </c>
      <c r="K35" s="34"/>
      <c r="L35" s="43"/>
      <c r="M35" s="35"/>
      <c r="N35" s="46"/>
      <c r="O35" s="114">
        <f>SUM(B35:N35)</f>
        <v>2550</v>
      </c>
    </row>
    <row r="36" spans="1:15" ht="23" customHeight="1" thickBot="1" x14ac:dyDescent="0.3">
      <c r="A36" s="21" t="s">
        <v>6</v>
      </c>
      <c r="B36" s="34"/>
      <c r="C36" s="43"/>
      <c r="D36" s="35"/>
      <c r="E36" s="42"/>
      <c r="F36" s="34"/>
      <c r="G36" s="110">
        <v>1200</v>
      </c>
      <c r="I36" s="42"/>
      <c r="J36" s="46"/>
      <c r="K36" s="34"/>
      <c r="L36" s="43"/>
      <c r="N36" s="46"/>
      <c r="O36" s="114">
        <f>SUM(B36:N36)</f>
        <v>1200</v>
      </c>
    </row>
    <row r="37" spans="1:15" ht="23" customHeight="1" x14ac:dyDescent="0.25">
      <c r="A37" s="21"/>
      <c r="B37" s="34"/>
      <c r="C37" s="43"/>
      <c r="D37" s="35"/>
      <c r="E37" s="42"/>
      <c r="F37" s="34"/>
      <c r="G37" s="43"/>
      <c r="H37" s="35"/>
      <c r="I37" s="42"/>
      <c r="J37" s="46"/>
      <c r="K37" s="34"/>
      <c r="L37" s="43"/>
      <c r="M37" s="35"/>
      <c r="N37" s="46"/>
      <c r="O37" s="114"/>
    </row>
    <row r="38" spans="1:15" ht="23" customHeight="1" thickBot="1" x14ac:dyDescent="0.3">
      <c r="A38" s="99"/>
      <c r="B38" s="34"/>
      <c r="C38" s="43"/>
      <c r="D38" s="35"/>
      <c r="E38" s="42"/>
      <c r="F38" s="34"/>
      <c r="G38" s="43"/>
      <c r="H38" s="35"/>
      <c r="I38" s="42"/>
      <c r="J38" s="47"/>
      <c r="K38" s="34"/>
      <c r="L38" s="43"/>
      <c r="M38" s="35"/>
      <c r="N38" s="46"/>
      <c r="O38" s="115"/>
    </row>
    <row r="39" spans="1:15" ht="23" customHeight="1" thickBot="1" x14ac:dyDescent="0.3">
      <c r="A39" s="22" t="s">
        <v>139</v>
      </c>
      <c r="B39" s="161">
        <f>SUM(B10:E30)</f>
        <v>14560</v>
      </c>
      <c r="C39" s="162"/>
      <c r="D39" s="162"/>
      <c r="E39" s="162"/>
      <c r="F39" s="161">
        <f>SUM(F9:J30)</f>
        <v>12700</v>
      </c>
      <c r="G39" s="162"/>
      <c r="H39" s="162"/>
      <c r="I39" s="162"/>
      <c r="J39" s="163"/>
      <c r="K39" s="161">
        <f>SUM(K9:N30)</f>
        <v>9950</v>
      </c>
      <c r="L39" s="156"/>
      <c r="M39" s="156"/>
      <c r="N39" s="157"/>
      <c r="O39" s="25">
        <f t="shared" ref="O39:O44" si="0">SUM(B39:N39)</f>
        <v>37210</v>
      </c>
    </row>
    <row r="40" spans="1:15" ht="23" customHeight="1" thickBot="1" x14ac:dyDescent="0.3">
      <c r="A40" s="32" t="s">
        <v>150</v>
      </c>
      <c r="B40" s="164">
        <f>SUM(B32:E33)</f>
        <v>1500</v>
      </c>
      <c r="C40" s="165"/>
      <c r="D40" s="165"/>
      <c r="E40" s="165"/>
      <c r="F40" s="164">
        <f>SUM(F32:J33)</f>
        <v>1500</v>
      </c>
      <c r="G40" s="165"/>
      <c r="H40" s="165"/>
      <c r="I40" s="165"/>
      <c r="J40" s="166"/>
      <c r="K40" s="164">
        <f>SUM(K32:N33)</f>
        <v>750</v>
      </c>
      <c r="L40" s="167"/>
      <c r="M40" s="167"/>
      <c r="N40" s="168"/>
      <c r="O40" s="33">
        <f t="shared" si="0"/>
        <v>3750</v>
      </c>
    </row>
    <row r="41" spans="1:15" ht="23" customHeight="1" thickBot="1" x14ac:dyDescent="0.3">
      <c r="A41" s="116" t="s">
        <v>164</v>
      </c>
      <c r="B41" s="158">
        <f>SUM(B35:E36)</f>
        <v>1700</v>
      </c>
      <c r="C41" s="159"/>
      <c r="D41" s="159"/>
      <c r="E41" s="159"/>
      <c r="F41" s="158">
        <f>SUM(F35:J36)</f>
        <v>2050</v>
      </c>
      <c r="G41" s="159"/>
      <c r="H41" s="159"/>
      <c r="I41" s="159"/>
      <c r="J41" s="160"/>
      <c r="K41" s="158">
        <f>SUM(K35:N36)</f>
        <v>0</v>
      </c>
      <c r="L41" s="159"/>
      <c r="M41" s="159"/>
      <c r="N41" s="160"/>
      <c r="O41" s="117">
        <f t="shared" si="0"/>
        <v>3750</v>
      </c>
    </row>
    <row r="42" spans="1:15" ht="23" customHeight="1" thickBot="1" x14ac:dyDescent="0.3">
      <c r="A42" s="23" t="s">
        <v>203</v>
      </c>
      <c r="B42" s="153">
        <f>SUM(B39:E41)</f>
        <v>17760</v>
      </c>
      <c r="C42" s="154"/>
      <c r="D42" s="154"/>
      <c r="E42" s="154"/>
      <c r="F42" s="153">
        <f>SUM(F39:J41)</f>
        <v>16250</v>
      </c>
      <c r="G42" s="154"/>
      <c r="H42" s="154"/>
      <c r="I42" s="154"/>
      <c r="J42" s="155"/>
      <c r="K42" s="153">
        <f>SUM(K39:N41)</f>
        <v>10700</v>
      </c>
      <c r="L42" s="156"/>
      <c r="M42" s="156"/>
      <c r="N42" s="157"/>
      <c r="O42" s="12">
        <f t="shared" si="0"/>
        <v>44710</v>
      </c>
    </row>
    <row r="43" spans="1:15" ht="23" customHeight="1" thickBot="1" x14ac:dyDescent="0.3">
      <c r="A43" s="24" t="s">
        <v>140</v>
      </c>
      <c r="B43" s="153">
        <v>3000</v>
      </c>
      <c r="C43" s="154"/>
      <c r="D43" s="154"/>
      <c r="E43" s="154"/>
      <c r="F43" s="153">
        <v>3000</v>
      </c>
      <c r="G43" s="154"/>
      <c r="H43" s="154"/>
      <c r="I43" s="154"/>
      <c r="J43" s="155"/>
      <c r="K43" s="153">
        <v>3000</v>
      </c>
      <c r="L43" s="154"/>
      <c r="M43" s="154"/>
      <c r="N43" s="154"/>
      <c r="O43" s="12">
        <f t="shared" si="0"/>
        <v>9000</v>
      </c>
    </row>
    <row r="44" spans="1:15" ht="23" customHeight="1" thickBot="1" x14ac:dyDescent="0.3">
      <c r="A44" s="23" t="s">
        <v>204</v>
      </c>
      <c r="B44" s="153">
        <f>SUM(B42:E43)</f>
        <v>20760</v>
      </c>
      <c r="C44" s="154"/>
      <c r="D44" s="154"/>
      <c r="E44" s="154"/>
      <c r="F44" s="153">
        <f>SUM(F42:J43)</f>
        <v>19250</v>
      </c>
      <c r="G44" s="154"/>
      <c r="H44" s="154"/>
      <c r="I44" s="154"/>
      <c r="J44" s="155"/>
      <c r="K44" s="153">
        <f>SUM(K42:N43)</f>
        <v>13700</v>
      </c>
      <c r="L44" s="156"/>
      <c r="M44" s="156"/>
      <c r="N44" s="157"/>
      <c r="O44" s="11">
        <f t="shared" si="0"/>
        <v>53710</v>
      </c>
    </row>
    <row r="45" spans="1:15" ht="21" x14ac:dyDescent="0.15">
      <c r="A45" s="13" t="s">
        <v>141</v>
      </c>
      <c r="B45" s="15"/>
      <c r="C45" s="15"/>
      <c r="D45" s="15"/>
      <c r="E45" s="15"/>
      <c r="F45" s="15"/>
      <c r="G45" s="15"/>
      <c r="H45" s="15"/>
      <c r="I45" s="15"/>
      <c r="J45" s="15"/>
      <c r="K45" s="15"/>
      <c r="L45" s="16"/>
      <c r="M45" s="16"/>
      <c r="N45" s="16"/>
      <c r="O45" s="142">
        <v>42630</v>
      </c>
    </row>
    <row r="46" spans="1:15" ht="21" x14ac:dyDescent="0.15">
      <c r="A46" s="17" t="s">
        <v>142</v>
      </c>
      <c r="B46" s="14"/>
      <c r="C46" s="14"/>
      <c r="D46" s="14"/>
      <c r="E46" s="14"/>
      <c r="F46" s="14"/>
      <c r="G46" s="14"/>
      <c r="H46" s="14"/>
      <c r="I46" s="14"/>
      <c r="J46" s="14"/>
      <c r="K46" s="14"/>
      <c r="L46" s="16"/>
      <c r="M46" s="16"/>
      <c r="N46" s="16"/>
      <c r="O46" s="141"/>
    </row>
    <row r="47" spans="1:15" ht="20" x14ac:dyDescent="0.15">
      <c r="A47" s="17" t="s">
        <v>143</v>
      </c>
      <c r="B47" s="18"/>
      <c r="C47" s="18"/>
      <c r="D47" s="18"/>
      <c r="E47" s="18"/>
      <c r="F47" s="18"/>
      <c r="G47" s="18"/>
      <c r="H47" s="18"/>
      <c r="I47" s="18"/>
      <c r="J47" s="18"/>
      <c r="K47" s="18"/>
      <c r="L47" s="9"/>
      <c r="M47" s="9"/>
      <c r="N47" s="9"/>
      <c r="O47" s="28"/>
    </row>
    <row r="48" spans="1:15" ht="20" x14ac:dyDescent="0.15">
      <c r="A48" s="17" t="s">
        <v>144</v>
      </c>
      <c r="B48" s="16"/>
      <c r="C48" s="16"/>
      <c r="D48" s="16"/>
      <c r="E48" s="16"/>
      <c r="F48" s="16"/>
      <c r="G48" s="16"/>
      <c r="H48" s="16"/>
      <c r="I48" s="16"/>
      <c r="J48" s="16"/>
      <c r="K48" s="16"/>
      <c r="L48" s="9"/>
      <c r="M48" s="9"/>
      <c r="N48" s="9"/>
      <c r="O48" s="26"/>
    </row>
    <row r="49" spans="1:15" ht="20" x14ac:dyDescent="0.15">
      <c r="A49" s="19" t="s">
        <v>145</v>
      </c>
      <c r="B49" s="16"/>
      <c r="C49" s="16"/>
      <c r="D49" s="16"/>
      <c r="E49" s="16"/>
      <c r="F49" s="16"/>
      <c r="G49" s="16"/>
      <c r="H49" s="16"/>
      <c r="I49" s="16"/>
      <c r="J49" s="16"/>
      <c r="K49" s="16"/>
      <c r="L49" s="9"/>
      <c r="M49" s="9"/>
      <c r="N49" s="9"/>
      <c r="O49" s="26"/>
    </row>
  </sheetData>
  <mergeCells count="49">
    <mergeCell ref="B3:N3"/>
    <mergeCell ref="B4:E4"/>
    <mergeCell ref="F4:J4"/>
    <mergeCell ref="K4:N4"/>
    <mergeCell ref="B10:E10"/>
    <mergeCell ref="F10:J10"/>
    <mergeCell ref="K10:N10"/>
    <mergeCell ref="B13:E13"/>
    <mergeCell ref="F13:J13"/>
    <mergeCell ref="B14:E14"/>
    <mergeCell ref="F14:J14"/>
    <mergeCell ref="K13:L13"/>
    <mergeCell ref="K14:L14"/>
    <mergeCell ref="B15:E15"/>
    <mergeCell ref="F15:J15"/>
    <mergeCell ref="B18:E18"/>
    <mergeCell ref="F18:J18"/>
    <mergeCell ref="K15:L15"/>
    <mergeCell ref="K18:L18"/>
    <mergeCell ref="B21:E21"/>
    <mergeCell ref="F21:J21"/>
    <mergeCell ref="K21:N21"/>
    <mergeCell ref="B25:E25"/>
    <mergeCell ref="F25:J25"/>
    <mergeCell ref="K25:N25"/>
    <mergeCell ref="B26:E26"/>
    <mergeCell ref="F26:J26"/>
    <mergeCell ref="K26:N26"/>
    <mergeCell ref="B32:E32"/>
    <mergeCell ref="F32:J32"/>
    <mergeCell ref="K32:L32"/>
    <mergeCell ref="B39:E39"/>
    <mergeCell ref="F39:J39"/>
    <mergeCell ref="K39:N39"/>
    <mergeCell ref="B40:E40"/>
    <mergeCell ref="F40:J40"/>
    <mergeCell ref="K40:N40"/>
    <mergeCell ref="B41:E41"/>
    <mergeCell ref="F41:J41"/>
    <mergeCell ref="K41:N41"/>
    <mergeCell ref="B42:E42"/>
    <mergeCell ref="F42:J42"/>
    <mergeCell ref="K42:N42"/>
    <mergeCell ref="B43:E43"/>
    <mergeCell ref="F43:J43"/>
    <mergeCell ref="K43:N43"/>
    <mergeCell ref="B44:E44"/>
    <mergeCell ref="F44:J44"/>
    <mergeCell ref="K44:N44"/>
  </mergeCells>
  <pageMargins left="0.7" right="0.7" top="0.75" bottom="0.75" header="0.3" footer="0.3"/>
  <pageSetup scale="4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51"/>
  <sheetViews>
    <sheetView workbookViewId="0">
      <selection activeCell="O48" sqref="O48"/>
    </sheetView>
  </sheetViews>
  <sheetFormatPr baseColWidth="10" defaultRowHeight="13" x14ac:dyDescent="0.15"/>
  <cols>
    <col min="1" max="1" width="54" customWidth="1"/>
    <col min="15" max="15" width="13.83203125" customWidth="1"/>
  </cols>
  <sheetData>
    <row r="1" spans="1:15" x14ac:dyDescent="0.15">
      <c r="A1" s="125"/>
      <c r="B1" s="125"/>
      <c r="C1" s="125"/>
      <c r="D1" s="125"/>
      <c r="E1" s="125"/>
      <c r="F1" s="125"/>
      <c r="G1" s="125"/>
      <c r="H1" s="125"/>
      <c r="I1" s="125"/>
      <c r="J1" s="125"/>
      <c r="K1" s="125"/>
      <c r="L1" s="125"/>
      <c r="M1" s="125"/>
      <c r="N1" s="125"/>
      <c r="O1" s="125"/>
    </row>
    <row r="2" spans="1:15" ht="24" thickBot="1" x14ac:dyDescent="0.3">
      <c r="A2" s="103"/>
      <c r="B2" s="102"/>
      <c r="C2" s="102"/>
      <c r="D2" s="102"/>
      <c r="E2" s="102"/>
      <c r="F2" s="102"/>
      <c r="G2" s="102"/>
      <c r="H2" s="102"/>
      <c r="I2" s="102"/>
      <c r="J2" s="102"/>
      <c r="K2" s="102"/>
      <c r="L2" s="102"/>
      <c r="M2" s="102"/>
      <c r="N2" s="102"/>
      <c r="O2" s="26"/>
    </row>
    <row r="3" spans="1:15" ht="21" thickBot="1" x14ac:dyDescent="0.25">
      <c r="A3" s="104" t="s">
        <v>0</v>
      </c>
      <c r="B3" s="184" t="s">
        <v>163</v>
      </c>
      <c r="C3" s="185"/>
      <c r="D3" s="185"/>
      <c r="E3" s="185"/>
      <c r="F3" s="185"/>
      <c r="G3" s="185"/>
      <c r="H3" s="185"/>
      <c r="I3" s="185"/>
      <c r="J3" s="185"/>
      <c r="K3" s="185"/>
      <c r="L3" s="185"/>
      <c r="M3" s="185"/>
      <c r="N3" s="185"/>
      <c r="O3" s="111"/>
    </row>
    <row r="4" spans="1:15" ht="21" thickBot="1" x14ac:dyDescent="0.2">
      <c r="A4" s="1"/>
      <c r="B4" s="186" t="s">
        <v>183</v>
      </c>
      <c r="C4" s="187"/>
      <c r="D4" s="187"/>
      <c r="E4" s="187"/>
      <c r="F4" s="186" t="s">
        <v>184</v>
      </c>
      <c r="G4" s="187"/>
      <c r="H4" s="187"/>
      <c r="I4" s="187"/>
      <c r="J4" s="188"/>
      <c r="K4" s="189" t="s">
        <v>185</v>
      </c>
      <c r="L4" s="190"/>
      <c r="M4" s="190"/>
      <c r="N4" s="191"/>
      <c r="O4" s="113" t="s">
        <v>135</v>
      </c>
    </row>
    <row r="5" spans="1:15" ht="21" thickBot="1" x14ac:dyDescent="0.2">
      <c r="A5" s="2" t="s">
        <v>136</v>
      </c>
      <c r="B5" s="6">
        <v>6</v>
      </c>
      <c r="C5" s="7">
        <v>13</v>
      </c>
      <c r="D5" s="4">
        <v>20</v>
      </c>
      <c r="E5" s="4">
        <v>27</v>
      </c>
      <c r="F5" s="10">
        <v>3</v>
      </c>
      <c r="G5" s="3">
        <v>10</v>
      </c>
      <c r="H5" s="4">
        <v>17</v>
      </c>
      <c r="I5" s="4">
        <v>24</v>
      </c>
      <c r="J5" s="3">
        <v>31</v>
      </c>
      <c r="K5" s="6">
        <v>7</v>
      </c>
      <c r="L5" s="3">
        <v>14</v>
      </c>
      <c r="M5" s="7">
        <v>21</v>
      </c>
      <c r="N5" s="5">
        <v>28</v>
      </c>
      <c r="O5" s="27"/>
    </row>
    <row r="6" spans="1:15" ht="85" customHeight="1" thickBot="1" x14ac:dyDescent="0.25">
      <c r="A6" s="8" t="s">
        <v>137</v>
      </c>
      <c r="B6" s="135"/>
      <c r="C6" s="136" t="s">
        <v>195</v>
      </c>
      <c r="D6" s="131"/>
      <c r="E6" s="132"/>
      <c r="F6" s="130"/>
      <c r="G6" s="107"/>
      <c r="H6" s="109"/>
      <c r="I6" s="133"/>
      <c r="J6" s="128"/>
      <c r="K6" s="139" t="s">
        <v>196</v>
      </c>
      <c r="L6" s="127"/>
      <c r="M6" s="108"/>
      <c r="N6" s="128"/>
      <c r="O6" s="27"/>
    </row>
    <row r="7" spans="1:15" ht="22" customHeight="1" x14ac:dyDescent="0.25">
      <c r="A7" s="121"/>
      <c r="B7" s="134"/>
      <c r="C7" s="43"/>
      <c r="D7" s="35"/>
      <c r="E7" s="42"/>
      <c r="F7" s="34"/>
      <c r="G7" s="43"/>
      <c r="H7" s="35"/>
      <c r="I7" s="42"/>
      <c r="J7" s="45"/>
      <c r="K7" s="34"/>
      <c r="L7" s="43"/>
      <c r="M7" s="35"/>
      <c r="N7" s="46"/>
      <c r="O7" s="114"/>
    </row>
    <row r="8" spans="1:15" ht="22" customHeight="1" x14ac:dyDescent="0.25">
      <c r="A8" s="21"/>
      <c r="B8" s="34"/>
      <c r="C8" s="43"/>
      <c r="D8" s="35"/>
      <c r="E8" s="42"/>
      <c r="F8" s="34"/>
      <c r="G8" s="43"/>
      <c r="H8" s="35"/>
      <c r="I8" s="42"/>
      <c r="J8" s="46"/>
      <c r="K8" s="34"/>
      <c r="L8" s="43"/>
      <c r="M8" s="35"/>
      <c r="N8" s="46"/>
      <c r="O8" s="114"/>
    </row>
    <row r="9" spans="1:15" ht="23" customHeight="1" thickBot="1" x14ac:dyDescent="0.3">
      <c r="A9" s="98" t="s">
        <v>134</v>
      </c>
      <c r="B9" s="34"/>
      <c r="C9" s="43"/>
      <c r="D9" s="35"/>
      <c r="E9" s="42"/>
      <c r="F9" s="34"/>
      <c r="G9" s="43"/>
      <c r="H9" s="35"/>
      <c r="I9" s="42"/>
      <c r="J9" s="47"/>
      <c r="K9" s="34"/>
      <c r="L9" s="43"/>
      <c r="M9" s="35"/>
      <c r="N9" s="46"/>
      <c r="O9" s="114"/>
    </row>
    <row r="10" spans="1:15" ht="23" customHeight="1" thickBot="1" x14ac:dyDescent="0.3">
      <c r="A10" s="20" t="s">
        <v>126</v>
      </c>
      <c r="B10" s="171">
        <v>1500</v>
      </c>
      <c r="C10" s="172"/>
      <c r="D10" s="172"/>
      <c r="E10" s="172"/>
      <c r="F10" s="171">
        <v>1500</v>
      </c>
      <c r="G10" s="172"/>
      <c r="H10" s="172"/>
      <c r="I10" s="172"/>
      <c r="J10" s="173"/>
      <c r="K10" s="171">
        <v>1500</v>
      </c>
      <c r="L10" s="179"/>
      <c r="M10" s="179"/>
      <c r="N10" s="180"/>
      <c r="O10" s="114">
        <f>SUM(B10:N10)</f>
        <v>4500</v>
      </c>
    </row>
    <row r="11" spans="1:15" ht="23" customHeight="1" x14ac:dyDescent="0.25">
      <c r="A11" s="21"/>
      <c r="B11" s="39"/>
      <c r="C11" s="40"/>
      <c r="D11" s="40"/>
      <c r="E11" s="105"/>
      <c r="F11" s="39"/>
      <c r="G11" s="40"/>
      <c r="H11" s="40"/>
      <c r="I11" s="105"/>
      <c r="J11" s="123"/>
      <c r="K11" s="36"/>
      <c r="L11" s="37"/>
      <c r="M11" s="37"/>
      <c r="N11" s="38"/>
      <c r="O11" s="114"/>
    </row>
    <row r="12" spans="1:15" ht="23" customHeight="1" thickBot="1" x14ac:dyDescent="0.3">
      <c r="A12" s="20" t="s">
        <v>127</v>
      </c>
      <c r="B12" s="39"/>
      <c r="C12" s="40"/>
      <c r="D12" s="40"/>
      <c r="E12" s="105"/>
      <c r="F12" s="39"/>
      <c r="G12" s="40"/>
      <c r="H12" s="40"/>
      <c r="I12" s="105"/>
      <c r="J12" s="124"/>
      <c r="K12" s="36"/>
      <c r="L12" s="37"/>
      <c r="M12" s="37"/>
      <c r="N12" s="38"/>
      <c r="O12" s="114"/>
    </row>
    <row r="13" spans="1:15" ht="23" customHeight="1" thickBot="1" x14ac:dyDescent="0.3">
      <c r="A13" s="21" t="s">
        <v>128</v>
      </c>
      <c r="B13" s="171">
        <v>3000</v>
      </c>
      <c r="C13" s="172"/>
      <c r="D13" s="172"/>
      <c r="E13" s="172"/>
      <c r="F13" s="181">
        <v>3000</v>
      </c>
      <c r="G13" s="182"/>
      <c r="H13" s="182"/>
      <c r="I13" s="182"/>
      <c r="J13" s="183"/>
      <c r="K13" s="171">
        <v>3000</v>
      </c>
      <c r="L13" s="172"/>
      <c r="M13" s="172"/>
      <c r="N13" s="172"/>
      <c r="O13" s="114">
        <f>SUM(B13:N13)</f>
        <v>9000</v>
      </c>
    </row>
    <row r="14" spans="1:15" ht="23" customHeight="1" thickBot="1" x14ac:dyDescent="0.3">
      <c r="A14" s="21" t="s">
        <v>146</v>
      </c>
      <c r="B14" s="171">
        <v>1000</v>
      </c>
      <c r="C14" s="172"/>
      <c r="D14" s="172"/>
      <c r="E14" s="172"/>
      <c r="F14" s="171">
        <v>1000</v>
      </c>
      <c r="G14" s="172"/>
      <c r="H14" s="172"/>
      <c r="I14" s="172"/>
      <c r="J14" s="173"/>
      <c r="K14" s="171">
        <v>1000</v>
      </c>
      <c r="L14" s="172"/>
      <c r="M14" s="172"/>
      <c r="N14" s="172"/>
      <c r="O14" s="114">
        <f>SUM(B14:N14)</f>
        <v>3000</v>
      </c>
    </row>
    <row r="15" spans="1:15" ht="23" customHeight="1" thickBot="1" x14ac:dyDescent="0.3">
      <c r="A15" s="21" t="s">
        <v>147</v>
      </c>
      <c r="B15" s="171">
        <v>1000</v>
      </c>
      <c r="C15" s="172"/>
      <c r="D15" s="172"/>
      <c r="E15" s="172"/>
      <c r="F15" s="171">
        <v>1000</v>
      </c>
      <c r="G15" s="172"/>
      <c r="H15" s="172"/>
      <c r="I15" s="172"/>
      <c r="J15" s="173"/>
      <c r="K15" s="171">
        <v>1000</v>
      </c>
      <c r="L15" s="172"/>
      <c r="M15" s="172"/>
      <c r="N15" s="172"/>
      <c r="O15" s="114">
        <f>SUM(B15:N15)</f>
        <v>3000</v>
      </c>
    </row>
    <row r="16" spans="1:15" ht="23" customHeight="1" x14ac:dyDescent="0.25">
      <c r="A16" s="21"/>
      <c r="B16" s="39"/>
      <c r="C16" s="40"/>
      <c r="D16" s="40"/>
      <c r="E16" s="105"/>
      <c r="F16" s="39"/>
      <c r="G16" s="40"/>
      <c r="H16" s="40"/>
      <c r="I16" s="105"/>
      <c r="J16" s="123"/>
      <c r="K16" s="36"/>
      <c r="L16" s="37"/>
      <c r="M16" s="37"/>
      <c r="N16" s="38"/>
      <c r="O16" s="114"/>
    </row>
    <row r="17" spans="1:15" ht="23" customHeight="1" thickBot="1" x14ac:dyDescent="0.3">
      <c r="A17" s="20" t="s">
        <v>188</v>
      </c>
      <c r="B17" s="39"/>
      <c r="C17" s="40"/>
      <c r="D17" s="119"/>
      <c r="E17" s="105"/>
      <c r="F17" s="39"/>
      <c r="G17" s="40"/>
      <c r="H17" s="119"/>
      <c r="I17" s="105"/>
      <c r="J17" s="41"/>
      <c r="K17" s="36"/>
      <c r="L17" s="37"/>
      <c r="M17" s="37"/>
      <c r="N17" s="38"/>
      <c r="O17" s="114"/>
    </row>
    <row r="18" spans="1:15" ht="23" customHeight="1" thickBot="1" x14ac:dyDescent="0.3">
      <c r="A18" s="21" t="s">
        <v>189</v>
      </c>
      <c r="B18" s="171">
        <v>750</v>
      </c>
      <c r="C18" s="172"/>
      <c r="D18" s="172"/>
      <c r="E18" s="172"/>
      <c r="F18" s="171">
        <v>750</v>
      </c>
      <c r="G18" s="172"/>
      <c r="H18" s="172"/>
      <c r="I18" s="172"/>
      <c r="J18" s="173"/>
      <c r="K18" s="171">
        <v>750</v>
      </c>
      <c r="L18" s="172"/>
      <c r="M18" s="172"/>
      <c r="N18" s="172"/>
      <c r="O18" s="114">
        <f>SUM(B18:N18)</f>
        <v>2250</v>
      </c>
    </row>
    <row r="19" spans="1:15" ht="23" customHeight="1" x14ac:dyDescent="0.25">
      <c r="A19" s="21"/>
      <c r="B19" s="39"/>
      <c r="C19" s="40"/>
      <c r="D19" s="119"/>
      <c r="E19" s="105"/>
      <c r="F19" s="39"/>
      <c r="G19" s="40"/>
      <c r="H19" s="119"/>
      <c r="I19" s="105"/>
      <c r="J19" s="41"/>
      <c r="K19" s="122"/>
      <c r="L19" s="37"/>
      <c r="M19" s="137"/>
      <c r="N19" s="38"/>
      <c r="O19" s="114"/>
    </row>
    <row r="20" spans="1:15" ht="23" customHeight="1" thickBot="1" x14ac:dyDescent="0.3">
      <c r="A20" s="20" t="s">
        <v>138</v>
      </c>
      <c r="B20" s="34"/>
      <c r="C20" s="43"/>
      <c r="D20" s="35"/>
      <c r="E20" s="42"/>
      <c r="F20" s="34"/>
      <c r="G20" s="43"/>
      <c r="H20" s="35"/>
      <c r="I20" s="42"/>
      <c r="J20" s="47"/>
      <c r="K20" s="34"/>
      <c r="L20" s="44"/>
      <c r="M20" s="35"/>
      <c r="N20" s="47"/>
      <c r="O20" s="114"/>
    </row>
    <row r="21" spans="1:15" ht="23" customHeight="1" thickBot="1" x14ac:dyDescent="0.3">
      <c r="A21" s="21" t="s">
        <v>148</v>
      </c>
      <c r="B21" s="169">
        <v>1250</v>
      </c>
      <c r="C21" s="170"/>
      <c r="D21" s="170"/>
      <c r="E21" s="170"/>
      <c r="F21" s="171">
        <v>1250</v>
      </c>
      <c r="G21" s="172"/>
      <c r="H21" s="172"/>
      <c r="I21" s="172"/>
      <c r="J21" s="173"/>
      <c r="K21" s="171">
        <v>1250</v>
      </c>
      <c r="L21" s="179"/>
      <c r="M21" s="179"/>
      <c r="N21" s="180"/>
      <c r="O21" s="114">
        <f>SUM(B21:N21)</f>
        <v>3750</v>
      </c>
    </row>
    <row r="22" spans="1:15" ht="23" customHeight="1" x14ac:dyDescent="0.25">
      <c r="A22" s="21"/>
      <c r="B22" s="34"/>
      <c r="C22" s="43"/>
      <c r="D22" s="35"/>
      <c r="E22" s="42"/>
      <c r="F22" s="30"/>
      <c r="G22" s="56"/>
      <c r="H22" s="56"/>
      <c r="I22" s="29"/>
      <c r="J22" s="54"/>
      <c r="K22" s="48"/>
      <c r="L22" s="57"/>
      <c r="M22" s="51"/>
      <c r="N22" s="54"/>
      <c r="O22" s="114"/>
    </row>
    <row r="23" spans="1:15" ht="23" customHeight="1" thickBot="1" x14ac:dyDescent="0.3">
      <c r="A23" s="20" t="s">
        <v>186</v>
      </c>
      <c r="B23" s="34"/>
      <c r="C23" s="43"/>
      <c r="D23" s="35"/>
      <c r="E23" s="42"/>
      <c r="F23" s="34"/>
      <c r="G23" s="43"/>
      <c r="H23" s="35"/>
      <c r="I23" s="42"/>
      <c r="J23" s="46"/>
      <c r="K23" s="34"/>
      <c r="L23" s="43"/>
      <c r="M23" s="35"/>
      <c r="N23" s="46"/>
      <c r="O23" s="114"/>
    </row>
    <row r="24" spans="1:15" ht="23" customHeight="1" thickBot="1" x14ac:dyDescent="0.3">
      <c r="A24" s="21" t="s">
        <v>198</v>
      </c>
      <c r="B24" s="169">
        <v>1200</v>
      </c>
      <c r="C24" s="170"/>
      <c r="D24" s="170"/>
      <c r="E24" s="170"/>
      <c r="F24" s="171">
        <v>1200</v>
      </c>
      <c r="G24" s="172"/>
      <c r="H24" s="172"/>
      <c r="I24" s="172"/>
      <c r="J24" s="173"/>
      <c r="K24" s="169">
        <v>1200</v>
      </c>
      <c r="L24" s="170"/>
      <c r="M24" s="170"/>
      <c r="N24" s="170"/>
      <c r="O24" s="114">
        <f>SUM(B24:N24)</f>
        <v>3600</v>
      </c>
    </row>
    <row r="25" spans="1:15" ht="23" customHeight="1" thickBot="1" x14ac:dyDescent="0.3">
      <c r="A25" s="21" t="s">
        <v>187</v>
      </c>
      <c r="B25" s="169">
        <v>2000</v>
      </c>
      <c r="C25" s="170"/>
      <c r="D25" s="170"/>
      <c r="E25" s="170"/>
      <c r="F25" s="171">
        <v>2000</v>
      </c>
      <c r="G25" s="172"/>
      <c r="H25" s="172"/>
      <c r="I25" s="172"/>
      <c r="J25" s="173"/>
      <c r="K25" s="169">
        <v>2000</v>
      </c>
      <c r="L25" s="170"/>
      <c r="M25" s="170"/>
      <c r="N25" s="170"/>
      <c r="O25" s="114">
        <f>SUM(B25:N25)</f>
        <v>6000</v>
      </c>
    </row>
    <row r="26" spans="1:15" ht="23" customHeight="1" x14ac:dyDescent="0.25">
      <c r="A26" s="21"/>
      <c r="B26" s="34"/>
      <c r="C26" s="43"/>
      <c r="D26" s="35"/>
      <c r="E26" s="42"/>
      <c r="F26" s="34"/>
      <c r="G26" s="43"/>
      <c r="H26" s="35"/>
      <c r="I26" s="42"/>
      <c r="J26" s="46"/>
      <c r="K26" s="34"/>
      <c r="L26" s="43"/>
      <c r="M26" s="35"/>
      <c r="N26" s="46"/>
      <c r="O26" s="114"/>
    </row>
    <row r="27" spans="1:15" ht="23" customHeight="1" thickBot="1" x14ac:dyDescent="0.3">
      <c r="A27" s="20" t="s">
        <v>190</v>
      </c>
      <c r="B27" s="34"/>
      <c r="C27" s="43"/>
      <c r="D27" s="35"/>
      <c r="E27" s="42"/>
      <c r="F27" s="34"/>
      <c r="G27" s="43"/>
      <c r="H27" s="35"/>
      <c r="I27" s="42"/>
      <c r="J27" s="46"/>
      <c r="K27" s="34"/>
      <c r="L27" s="43"/>
      <c r="M27" s="35"/>
      <c r="N27" s="46"/>
      <c r="O27" s="114"/>
    </row>
    <row r="28" spans="1:15" ht="23" customHeight="1" thickBot="1" x14ac:dyDescent="0.3">
      <c r="A28" s="21" t="s">
        <v>191</v>
      </c>
      <c r="B28" s="34"/>
      <c r="C28" s="138">
        <v>210</v>
      </c>
      <c r="E28" s="42"/>
      <c r="F28" s="34"/>
      <c r="G28" s="43"/>
      <c r="H28" s="35"/>
      <c r="I28" s="42"/>
      <c r="J28" s="46"/>
      <c r="K28" s="34"/>
      <c r="L28" s="43"/>
      <c r="M28" s="35"/>
      <c r="N28" s="46"/>
      <c r="O28" s="114">
        <f>SUM(B28:N28)</f>
        <v>210</v>
      </c>
    </row>
    <row r="29" spans="1:15" ht="23" customHeight="1" x14ac:dyDescent="0.25">
      <c r="A29" s="21"/>
      <c r="B29" s="34"/>
      <c r="C29" s="43"/>
      <c r="D29" s="35"/>
      <c r="E29" s="42"/>
      <c r="F29" s="34"/>
      <c r="G29" s="43"/>
      <c r="H29" s="35"/>
      <c r="I29" s="42"/>
      <c r="J29" s="46"/>
      <c r="K29" s="34"/>
      <c r="L29" s="43"/>
      <c r="M29" s="35"/>
      <c r="N29" s="46"/>
      <c r="O29" s="114"/>
    </row>
    <row r="30" spans="1:15" ht="23" customHeight="1" thickBot="1" x14ac:dyDescent="0.3">
      <c r="A30" s="20" t="s">
        <v>192</v>
      </c>
      <c r="B30" s="34"/>
      <c r="C30" s="43"/>
      <c r="D30" s="35"/>
      <c r="E30" s="42"/>
      <c r="F30" s="34"/>
      <c r="G30" s="43"/>
      <c r="H30" s="35"/>
      <c r="I30" s="42"/>
      <c r="J30" s="46"/>
      <c r="K30" s="34"/>
      <c r="L30" s="43"/>
      <c r="M30" s="35"/>
      <c r="N30" s="46"/>
      <c r="O30" s="114"/>
    </row>
    <row r="31" spans="1:15" ht="23" customHeight="1" thickBot="1" x14ac:dyDescent="0.3">
      <c r="A31" s="21" t="s">
        <v>197</v>
      </c>
      <c r="B31" s="34"/>
      <c r="C31" s="138">
        <v>4000</v>
      </c>
      <c r="D31" s="35"/>
      <c r="E31" s="42"/>
      <c r="F31" s="34"/>
      <c r="G31" s="43"/>
      <c r="H31" s="35"/>
      <c r="I31" s="42"/>
      <c r="J31" s="46"/>
      <c r="K31" s="34"/>
      <c r="L31" s="43"/>
      <c r="M31" s="35"/>
      <c r="N31" s="46"/>
      <c r="O31" s="114">
        <f>SUM(B31:N31)</f>
        <v>4000</v>
      </c>
    </row>
    <row r="32" spans="1:15" ht="23" customHeight="1" x14ac:dyDescent="0.25">
      <c r="A32" s="21"/>
      <c r="B32" s="49"/>
      <c r="C32" s="29"/>
      <c r="D32" s="52"/>
      <c r="E32" s="52"/>
      <c r="F32" s="30"/>
      <c r="G32" s="56"/>
      <c r="H32" s="56"/>
      <c r="I32" s="29"/>
      <c r="J32" s="55"/>
      <c r="K32" s="49"/>
      <c r="L32" s="29"/>
      <c r="M32" s="52"/>
      <c r="N32" s="55"/>
      <c r="O32" s="114"/>
    </row>
    <row r="33" spans="1:15" ht="23" customHeight="1" thickBot="1" x14ac:dyDescent="0.3">
      <c r="A33" s="98" t="s">
        <v>149</v>
      </c>
      <c r="B33" s="50"/>
      <c r="C33" s="29"/>
      <c r="D33" s="53"/>
      <c r="E33" s="53"/>
      <c r="F33" s="30"/>
      <c r="G33" s="56"/>
      <c r="H33" s="56"/>
      <c r="I33" s="29"/>
      <c r="J33" s="106"/>
      <c r="K33" s="49"/>
      <c r="L33" s="29"/>
      <c r="M33" s="52"/>
      <c r="N33" s="55"/>
      <c r="O33" s="114"/>
    </row>
    <row r="34" spans="1:15" ht="23" customHeight="1" thickBot="1" x14ac:dyDescent="0.3">
      <c r="A34" s="21" t="s">
        <v>38</v>
      </c>
      <c r="B34" s="174">
        <v>1500</v>
      </c>
      <c r="C34" s="175"/>
      <c r="D34" s="175"/>
      <c r="E34" s="175"/>
      <c r="F34" s="174">
        <v>1500</v>
      </c>
      <c r="G34" s="175"/>
      <c r="H34" s="175"/>
      <c r="I34" s="175"/>
      <c r="J34" s="176"/>
      <c r="K34" s="174">
        <v>1500</v>
      </c>
      <c r="L34" s="177"/>
      <c r="M34" s="177"/>
      <c r="N34" s="178"/>
      <c r="O34" s="114">
        <f>SUM(B34:N34)</f>
        <v>4500</v>
      </c>
    </row>
    <row r="35" spans="1:15" ht="23" customHeight="1" x14ac:dyDescent="0.25">
      <c r="A35" s="21"/>
      <c r="B35" s="34"/>
      <c r="C35" s="43"/>
      <c r="D35" s="35"/>
      <c r="E35" s="42"/>
      <c r="F35" s="34"/>
      <c r="G35" s="43"/>
      <c r="H35" s="35"/>
      <c r="I35" s="42"/>
      <c r="J35" s="45"/>
      <c r="K35" s="34"/>
      <c r="L35" s="43"/>
      <c r="M35" s="35"/>
      <c r="N35" s="46"/>
      <c r="O35" s="114"/>
    </row>
    <row r="36" spans="1:15" ht="23" customHeight="1" thickBot="1" x14ac:dyDescent="0.3">
      <c r="A36" s="98" t="s">
        <v>5</v>
      </c>
      <c r="B36" s="34"/>
      <c r="C36" s="43"/>
      <c r="D36" s="35"/>
      <c r="E36" s="42"/>
      <c r="F36" s="34"/>
      <c r="G36" s="43"/>
      <c r="H36" s="35"/>
      <c r="I36" s="42"/>
      <c r="J36" s="46"/>
      <c r="K36" s="34"/>
      <c r="L36" s="43"/>
      <c r="M36" s="35"/>
      <c r="N36" s="46"/>
      <c r="O36" s="114"/>
    </row>
    <row r="37" spans="1:15" ht="23" customHeight="1" thickBot="1" x14ac:dyDescent="0.3">
      <c r="A37" s="21" t="s">
        <v>82</v>
      </c>
      <c r="C37" s="110">
        <v>850</v>
      </c>
      <c r="E37" s="110">
        <v>850</v>
      </c>
      <c r="G37" s="43"/>
      <c r="H37" s="42"/>
      <c r="I37" s="43"/>
      <c r="J37" s="46"/>
      <c r="K37" s="34"/>
      <c r="L37" s="43"/>
      <c r="M37" s="35"/>
      <c r="N37" s="110">
        <v>850</v>
      </c>
      <c r="O37" s="114">
        <f>SUM(B37:N37)</f>
        <v>2550</v>
      </c>
    </row>
    <row r="38" spans="1:15" ht="23" customHeight="1" thickBot="1" x14ac:dyDescent="0.3">
      <c r="A38" s="21" t="s">
        <v>6</v>
      </c>
      <c r="B38" s="34"/>
      <c r="C38" s="43"/>
      <c r="D38" s="35"/>
      <c r="E38" s="42"/>
      <c r="F38" s="34"/>
      <c r="G38" s="43"/>
      <c r="I38" s="42"/>
      <c r="J38" s="46"/>
      <c r="K38" s="34"/>
      <c r="L38" s="110">
        <v>1200</v>
      </c>
      <c r="N38" s="46"/>
      <c r="O38" s="114">
        <f>SUM(B38:N38)</f>
        <v>1200</v>
      </c>
    </row>
    <row r="39" spans="1:15" ht="23" customHeight="1" x14ac:dyDescent="0.25">
      <c r="A39" s="21"/>
      <c r="B39" s="34"/>
      <c r="C39" s="43"/>
      <c r="D39" s="35"/>
      <c r="E39" s="42"/>
      <c r="F39" s="34"/>
      <c r="G39" s="43"/>
      <c r="H39" s="35"/>
      <c r="I39" s="42"/>
      <c r="J39" s="46"/>
      <c r="K39" s="34"/>
      <c r="L39" s="43"/>
      <c r="M39" s="35"/>
      <c r="N39" s="46"/>
      <c r="O39" s="114"/>
    </row>
    <row r="40" spans="1:15" ht="23" customHeight="1" thickBot="1" x14ac:dyDescent="0.3">
      <c r="A40" s="99"/>
      <c r="B40" s="34"/>
      <c r="C40" s="43"/>
      <c r="D40" s="35"/>
      <c r="E40" s="42"/>
      <c r="F40" s="34"/>
      <c r="G40" s="43"/>
      <c r="H40" s="35"/>
      <c r="I40" s="42"/>
      <c r="J40" s="47"/>
      <c r="K40" s="34"/>
      <c r="L40" s="43"/>
      <c r="M40" s="35"/>
      <c r="N40" s="46"/>
      <c r="O40" s="115"/>
    </row>
    <row r="41" spans="1:15" ht="23" customHeight="1" thickBot="1" x14ac:dyDescent="0.3">
      <c r="A41" s="22" t="s">
        <v>139</v>
      </c>
      <c r="B41" s="161">
        <f>SUM(B10:E32)</f>
        <v>15910</v>
      </c>
      <c r="C41" s="162"/>
      <c r="D41" s="162"/>
      <c r="E41" s="162"/>
      <c r="F41" s="161">
        <f>SUM(F9:J32)</f>
        <v>11700</v>
      </c>
      <c r="G41" s="162"/>
      <c r="H41" s="162"/>
      <c r="I41" s="162"/>
      <c r="J41" s="163"/>
      <c r="K41" s="161">
        <f>SUM(K9:N32)</f>
        <v>11700</v>
      </c>
      <c r="L41" s="156"/>
      <c r="M41" s="156"/>
      <c r="N41" s="157"/>
      <c r="O41" s="25">
        <f t="shared" ref="O41:O46" si="0">SUM(B41:N41)</f>
        <v>39310</v>
      </c>
    </row>
    <row r="42" spans="1:15" ht="23" customHeight="1" thickBot="1" x14ac:dyDescent="0.3">
      <c r="A42" s="32" t="s">
        <v>150</v>
      </c>
      <c r="B42" s="164">
        <f>SUM(B34:E35)</f>
        <v>1500</v>
      </c>
      <c r="C42" s="165"/>
      <c r="D42" s="165"/>
      <c r="E42" s="165"/>
      <c r="F42" s="164">
        <f>SUM(F34:J35)</f>
        <v>1500</v>
      </c>
      <c r="G42" s="165"/>
      <c r="H42" s="165"/>
      <c r="I42" s="165"/>
      <c r="J42" s="166"/>
      <c r="K42" s="164">
        <f>SUM(K34:N35)</f>
        <v>1500</v>
      </c>
      <c r="L42" s="167"/>
      <c r="M42" s="167"/>
      <c r="N42" s="168"/>
      <c r="O42" s="33">
        <f t="shared" si="0"/>
        <v>4500</v>
      </c>
    </row>
    <row r="43" spans="1:15" ht="23" customHeight="1" thickBot="1" x14ac:dyDescent="0.3">
      <c r="A43" s="116" t="s">
        <v>164</v>
      </c>
      <c r="B43" s="158">
        <f>SUM(B37:E38)</f>
        <v>1700</v>
      </c>
      <c r="C43" s="159"/>
      <c r="D43" s="159"/>
      <c r="E43" s="159"/>
      <c r="F43" s="158">
        <f>SUM(F37:J38)</f>
        <v>0</v>
      </c>
      <c r="G43" s="159"/>
      <c r="H43" s="159"/>
      <c r="I43" s="159"/>
      <c r="J43" s="160"/>
      <c r="K43" s="158">
        <f>SUM(K37:N38)</f>
        <v>2050</v>
      </c>
      <c r="L43" s="159"/>
      <c r="M43" s="159"/>
      <c r="N43" s="160"/>
      <c r="O43" s="117">
        <f t="shared" si="0"/>
        <v>3750</v>
      </c>
    </row>
    <row r="44" spans="1:15" ht="23" customHeight="1" thickBot="1" x14ac:dyDescent="0.3">
      <c r="A44" s="23" t="s">
        <v>193</v>
      </c>
      <c r="B44" s="153">
        <f>SUM(B41:E43)</f>
        <v>19110</v>
      </c>
      <c r="C44" s="154"/>
      <c r="D44" s="154"/>
      <c r="E44" s="154"/>
      <c r="F44" s="153">
        <f>SUM(F41:J43)</f>
        <v>13200</v>
      </c>
      <c r="G44" s="154"/>
      <c r="H44" s="154"/>
      <c r="I44" s="154"/>
      <c r="J44" s="155"/>
      <c r="K44" s="153">
        <f>SUM(K41:N43)</f>
        <v>15250</v>
      </c>
      <c r="L44" s="156"/>
      <c r="M44" s="156"/>
      <c r="N44" s="157"/>
      <c r="O44" s="12">
        <f t="shared" si="0"/>
        <v>47560</v>
      </c>
    </row>
    <row r="45" spans="1:15" ht="23" customHeight="1" thickBot="1" x14ac:dyDescent="0.3">
      <c r="A45" s="24" t="s">
        <v>140</v>
      </c>
      <c r="B45" s="153">
        <v>3000</v>
      </c>
      <c r="C45" s="154"/>
      <c r="D45" s="154"/>
      <c r="E45" s="154"/>
      <c r="F45" s="153">
        <v>3000</v>
      </c>
      <c r="G45" s="154"/>
      <c r="H45" s="154"/>
      <c r="I45" s="154"/>
      <c r="J45" s="155"/>
      <c r="K45" s="153">
        <v>3000</v>
      </c>
      <c r="L45" s="154"/>
      <c r="M45" s="154"/>
      <c r="N45" s="154"/>
      <c r="O45" s="12">
        <f t="shared" si="0"/>
        <v>9000</v>
      </c>
    </row>
    <row r="46" spans="1:15" ht="23" customHeight="1" thickBot="1" x14ac:dyDescent="0.3">
      <c r="A46" s="23" t="s">
        <v>194</v>
      </c>
      <c r="B46" s="153">
        <f>SUM(B44:E45)</f>
        <v>22110</v>
      </c>
      <c r="C46" s="154"/>
      <c r="D46" s="154"/>
      <c r="E46" s="154"/>
      <c r="F46" s="153">
        <f>SUM(F44:J45)</f>
        <v>16200</v>
      </c>
      <c r="G46" s="154"/>
      <c r="H46" s="154"/>
      <c r="I46" s="154"/>
      <c r="J46" s="155"/>
      <c r="K46" s="153">
        <f>SUM(K44:N45)</f>
        <v>18250</v>
      </c>
      <c r="L46" s="156"/>
      <c r="M46" s="156"/>
      <c r="N46" s="157"/>
      <c r="O46" s="11">
        <f t="shared" si="0"/>
        <v>56560</v>
      </c>
    </row>
    <row r="47" spans="1:15" ht="21" x14ac:dyDescent="0.15">
      <c r="A47" s="13" t="s">
        <v>141</v>
      </c>
      <c r="B47" s="15"/>
      <c r="C47" s="15"/>
      <c r="D47" s="15"/>
      <c r="E47" s="15"/>
      <c r="F47" s="15"/>
      <c r="G47" s="15"/>
      <c r="H47" s="15"/>
      <c r="I47" s="15"/>
      <c r="J47" s="15"/>
      <c r="K47" s="15"/>
      <c r="L47" s="16"/>
      <c r="M47" s="16"/>
      <c r="N47" s="16"/>
      <c r="O47" s="142">
        <v>42615</v>
      </c>
    </row>
    <row r="48" spans="1:15" ht="21" x14ac:dyDescent="0.15">
      <c r="A48" s="17" t="s">
        <v>142</v>
      </c>
      <c r="B48" s="14"/>
      <c r="C48" s="14"/>
      <c r="D48" s="14"/>
      <c r="E48" s="14"/>
      <c r="F48" s="14"/>
      <c r="G48" s="14"/>
      <c r="H48" s="14"/>
      <c r="I48" s="14"/>
      <c r="J48" s="14"/>
      <c r="K48" s="14"/>
      <c r="L48" s="16"/>
      <c r="M48" s="16"/>
      <c r="N48" s="16"/>
      <c r="O48" s="141"/>
    </row>
    <row r="49" spans="1:15" ht="20" x14ac:dyDescent="0.15">
      <c r="A49" s="17" t="s">
        <v>143</v>
      </c>
      <c r="B49" s="18"/>
      <c r="C49" s="18"/>
      <c r="D49" s="18"/>
      <c r="E49" s="18"/>
      <c r="F49" s="18"/>
      <c r="G49" s="18"/>
      <c r="H49" s="18"/>
      <c r="I49" s="18"/>
      <c r="J49" s="18"/>
      <c r="K49" s="18"/>
      <c r="L49" s="9"/>
      <c r="M49" s="9"/>
      <c r="N49" s="9"/>
      <c r="O49" s="28"/>
    </row>
    <row r="50" spans="1:15" ht="20" x14ac:dyDescent="0.15">
      <c r="A50" s="17" t="s">
        <v>144</v>
      </c>
      <c r="B50" s="16"/>
      <c r="C50" s="16"/>
      <c r="D50" s="16"/>
      <c r="E50" s="16"/>
      <c r="F50" s="16"/>
      <c r="G50" s="16"/>
      <c r="H50" s="16"/>
      <c r="I50" s="16"/>
      <c r="J50" s="16"/>
      <c r="K50" s="16"/>
      <c r="L50" s="9"/>
      <c r="M50" s="9"/>
      <c r="N50" s="9"/>
      <c r="O50" s="26"/>
    </row>
    <row r="51" spans="1:15" ht="20" x14ac:dyDescent="0.15">
      <c r="A51" s="19" t="s">
        <v>145</v>
      </c>
      <c r="B51" s="16"/>
      <c r="C51" s="16"/>
      <c r="D51" s="16"/>
      <c r="E51" s="16"/>
      <c r="F51" s="16"/>
      <c r="G51" s="16"/>
      <c r="H51" s="16"/>
      <c r="I51" s="16"/>
      <c r="J51" s="16"/>
      <c r="K51" s="16"/>
      <c r="L51" s="9"/>
      <c r="M51" s="9"/>
      <c r="N51" s="9"/>
      <c r="O51" s="26"/>
    </row>
  </sheetData>
  <mergeCells count="49">
    <mergeCell ref="F24:J24"/>
    <mergeCell ref="K24:N24"/>
    <mergeCell ref="B25:E25"/>
    <mergeCell ref="F25:J25"/>
    <mergeCell ref="K25:N25"/>
    <mergeCell ref="F41:J41"/>
    <mergeCell ref="F42:J42"/>
    <mergeCell ref="F43:J43"/>
    <mergeCell ref="F44:J44"/>
    <mergeCell ref="F45:J45"/>
    <mergeCell ref="F46:J46"/>
    <mergeCell ref="B46:E46"/>
    <mergeCell ref="K46:N46"/>
    <mergeCell ref="F4:J4"/>
    <mergeCell ref="F10:J10"/>
    <mergeCell ref="F13:J13"/>
    <mergeCell ref="F14:J14"/>
    <mergeCell ref="F15:J15"/>
    <mergeCell ref="F21:J21"/>
    <mergeCell ref="F34:J34"/>
    <mergeCell ref="K43:N43"/>
    <mergeCell ref="K44:N44"/>
    <mergeCell ref="K45:N45"/>
    <mergeCell ref="K34:N34"/>
    <mergeCell ref="K41:N41"/>
    <mergeCell ref="K42:N42"/>
    <mergeCell ref="B15:E15"/>
    <mergeCell ref="K15:N15"/>
    <mergeCell ref="B21:E21"/>
    <mergeCell ref="K21:N21"/>
    <mergeCell ref="B18:E18"/>
    <mergeCell ref="F18:J18"/>
    <mergeCell ref="K18:N18"/>
    <mergeCell ref="B44:E44"/>
    <mergeCell ref="B45:E45"/>
    <mergeCell ref="B3:N3"/>
    <mergeCell ref="B4:E4"/>
    <mergeCell ref="K4:N4"/>
    <mergeCell ref="B10:E10"/>
    <mergeCell ref="K10:N10"/>
    <mergeCell ref="K13:N13"/>
    <mergeCell ref="B41:E41"/>
    <mergeCell ref="B42:E42"/>
    <mergeCell ref="B43:E43"/>
    <mergeCell ref="B34:E34"/>
    <mergeCell ref="B24:E24"/>
    <mergeCell ref="B13:E13"/>
    <mergeCell ref="B14:E14"/>
    <mergeCell ref="K14:N14"/>
  </mergeCells>
  <phoneticPr fontId="3" type="noConversion"/>
  <pageMargins left="0.7" right="0.7" top="0.75" bottom="0.75" header="0.3" footer="0.3"/>
  <pageSetup scale="4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39"/>
  <sheetViews>
    <sheetView zoomScale="80" zoomScaleNormal="80" zoomScalePageLayoutView="80" workbookViewId="0">
      <selection activeCell="B59" sqref="B59"/>
    </sheetView>
  </sheetViews>
  <sheetFormatPr baseColWidth="10" defaultRowHeight="13" x14ac:dyDescent="0.15"/>
  <cols>
    <col min="1" max="1" width="54" customWidth="1"/>
    <col min="15" max="15" width="13.83203125" customWidth="1"/>
  </cols>
  <sheetData>
    <row r="1" spans="1:15" x14ac:dyDescent="0.15">
      <c r="A1" s="125"/>
      <c r="B1" s="125"/>
      <c r="C1" s="125"/>
      <c r="D1" s="125"/>
      <c r="E1" s="125"/>
      <c r="F1" s="125"/>
      <c r="G1" s="125"/>
      <c r="H1" s="125"/>
      <c r="I1" s="125"/>
      <c r="J1" s="125"/>
      <c r="K1" s="125"/>
      <c r="L1" s="125"/>
      <c r="M1" s="125"/>
      <c r="N1" s="125"/>
      <c r="O1" s="125"/>
    </row>
    <row r="2" spans="1:15" ht="24" thickBot="1" x14ac:dyDescent="0.3">
      <c r="A2" s="103"/>
      <c r="B2" s="102"/>
      <c r="C2" s="102"/>
      <c r="D2" s="102"/>
      <c r="E2" s="102"/>
      <c r="F2" s="102"/>
      <c r="G2" s="102"/>
      <c r="H2" s="102"/>
      <c r="I2" s="102"/>
      <c r="J2" s="102"/>
      <c r="K2" s="102"/>
      <c r="L2" s="102"/>
      <c r="M2" s="102"/>
      <c r="N2" s="102"/>
      <c r="O2" s="26"/>
    </row>
    <row r="3" spans="1:15" ht="21" thickBot="1" x14ac:dyDescent="0.25">
      <c r="A3" s="104" t="s">
        <v>0</v>
      </c>
      <c r="B3" s="184" t="s">
        <v>163</v>
      </c>
      <c r="C3" s="185"/>
      <c r="D3" s="185"/>
      <c r="E3" s="185"/>
      <c r="F3" s="185"/>
      <c r="G3" s="185"/>
      <c r="H3" s="185"/>
      <c r="I3" s="185"/>
      <c r="J3" s="185"/>
      <c r="K3" s="185"/>
      <c r="L3" s="185"/>
      <c r="M3" s="185"/>
      <c r="N3" s="118"/>
      <c r="O3" s="111"/>
    </row>
    <row r="4" spans="1:15" ht="21" thickBot="1" x14ac:dyDescent="0.2">
      <c r="A4" s="1"/>
      <c r="B4" s="186" t="s">
        <v>174</v>
      </c>
      <c r="C4" s="187"/>
      <c r="D4" s="187"/>
      <c r="E4" s="187"/>
      <c r="F4" s="189" t="s">
        <v>175</v>
      </c>
      <c r="G4" s="190"/>
      <c r="H4" s="190"/>
      <c r="I4" s="191"/>
      <c r="J4" s="186" t="s">
        <v>176</v>
      </c>
      <c r="K4" s="187"/>
      <c r="L4" s="187"/>
      <c r="M4" s="187"/>
      <c r="N4" s="188"/>
      <c r="O4" s="113" t="s">
        <v>135</v>
      </c>
    </row>
    <row r="5" spans="1:15" ht="21" thickBot="1" x14ac:dyDescent="0.2">
      <c r="A5" s="2" t="s">
        <v>136</v>
      </c>
      <c r="B5" s="6">
        <v>6</v>
      </c>
      <c r="C5" s="7">
        <v>13</v>
      </c>
      <c r="D5" s="4">
        <v>20</v>
      </c>
      <c r="E5" s="4">
        <v>27</v>
      </c>
      <c r="F5" s="6">
        <v>4</v>
      </c>
      <c r="G5" s="3">
        <v>11</v>
      </c>
      <c r="H5" s="7">
        <v>18</v>
      </c>
      <c r="I5" s="5">
        <v>25</v>
      </c>
      <c r="J5" s="10">
        <v>1</v>
      </c>
      <c r="K5" s="3">
        <v>8</v>
      </c>
      <c r="L5" s="4">
        <v>15</v>
      </c>
      <c r="M5" s="4">
        <v>22</v>
      </c>
      <c r="N5" s="3">
        <v>29</v>
      </c>
      <c r="O5" s="27"/>
    </row>
    <row r="6" spans="1:15" ht="85" customHeight="1" thickBot="1" x14ac:dyDescent="0.25">
      <c r="A6" s="8" t="s">
        <v>137</v>
      </c>
      <c r="B6" s="135" t="s">
        <v>177</v>
      </c>
      <c r="C6" s="136" t="s">
        <v>180</v>
      </c>
      <c r="D6" s="131"/>
      <c r="E6" s="132"/>
      <c r="F6" s="112"/>
      <c r="G6" s="127"/>
      <c r="H6" s="108"/>
      <c r="I6" s="128" t="s">
        <v>178</v>
      </c>
      <c r="J6" s="130"/>
      <c r="K6" s="107"/>
      <c r="L6" s="109"/>
      <c r="M6" s="133"/>
      <c r="N6" s="128" t="s">
        <v>179</v>
      </c>
      <c r="O6" s="27"/>
    </row>
    <row r="7" spans="1:15" ht="22" customHeight="1" x14ac:dyDescent="0.25">
      <c r="A7" s="121"/>
      <c r="B7" s="134"/>
      <c r="C7" s="43"/>
      <c r="D7" s="35"/>
      <c r="E7" s="42"/>
      <c r="F7" s="34"/>
      <c r="G7" s="43"/>
      <c r="H7" s="35"/>
      <c r="I7" s="46"/>
      <c r="J7" s="34"/>
      <c r="K7" s="43"/>
      <c r="L7" s="35"/>
      <c r="M7" s="42"/>
      <c r="N7" s="45"/>
      <c r="O7" s="114"/>
    </row>
    <row r="8" spans="1:15" ht="22" customHeight="1" x14ac:dyDescent="0.25">
      <c r="A8" s="21"/>
      <c r="B8" s="34"/>
      <c r="C8" s="43"/>
      <c r="D8" s="35"/>
      <c r="E8" s="42"/>
      <c r="F8" s="34"/>
      <c r="G8" s="43"/>
      <c r="H8" s="35"/>
      <c r="I8" s="46"/>
      <c r="J8" s="34"/>
      <c r="K8" s="43"/>
      <c r="L8" s="35"/>
      <c r="M8" s="42"/>
      <c r="N8" s="46"/>
      <c r="O8" s="114"/>
    </row>
    <row r="9" spans="1:15" ht="23" customHeight="1" thickBot="1" x14ac:dyDescent="0.3">
      <c r="A9" s="98" t="s">
        <v>134</v>
      </c>
      <c r="B9" s="34"/>
      <c r="C9" s="43"/>
      <c r="D9" s="35"/>
      <c r="E9" s="42"/>
      <c r="F9" s="34"/>
      <c r="G9" s="43"/>
      <c r="H9" s="35"/>
      <c r="I9" s="46"/>
      <c r="J9" s="34"/>
      <c r="K9" s="43"/>
      <c r="L9" s="35"/>
      <c r="M9" s="42"/>
      <c r="N9" s="47"/>
      <c r="O9" s="114"/>
    </row>
    <row r="10" spans="1:15" ht="23" customHeight="1" thickBot="1" x14ac:dyDescent="0.3">
      <c r="A10" s="20" t="s">
        <v>126</v>
      </c>
      <c r="B10" s="171">
        <v>1500</v>
      </c>
      <c r="C10" s="172"/>
      <c r="D10" s="172"/>
      <c r="E10" s="172"/>
      <c r="F10" s="171">
        <v>1500</v>
      </c>
      <c r="G10" s="179"/>
      <c r="H10" s="179"/>
      <c r="I10" s="180"/>
      <c r="J10" s="171">
        <v>1500</v>
      </c>
      <c r="K10" s="172"/>
      <c r="L10" s="172"/>
      <c r="M10" s="172"/>
      <c r="N10" s="173"/>
      <c r="O10" s="114">
        <f>SUM(B10:N10)</f>
        <v>4500</v>
      </c>
    </row>
    <row r="11" spans="1:15" ht="23" customHeight="1" x14ac:dyDescent="0.25">
      <c r="A11" s="21"/>
      <c r="B11" s="39"/>
      <c r="C11" s="40"/>
      <c r="D11" s="40"/>
      <c r="E11" s="105"/>
      <c r="F11" s="36"/>
      <c r="G11" s="37"/>
      <c r="H11" s="37"/>
      <c r="I11" s="38"/>
      <c r="J11" s="39"/>
      <c r="K11" s="40"/>
      <c r="L11" s="40"/>
      <c r="M11" s="105"/>
      <c r="N11" s="123"/>
      <c r="O11" s="114"/>
    </row>
    <row r="12" spans="1:15" ht="23" customHeight="1" thickBot="1" x14ac:dyDescent="0.3">
      <c r="A12" s="20" t="s">
        <v>127</v>
      </c>
      <c r="B12" s="39"/>
      <c r="C12" s="40"/>
      <c r="D12" s="40"/>
      <c r="E12" s="105"/>
      <c r="F12" s="36"/>
      <c r="G12" s="37"/>
      <c r="H12" s="37"/>
      <c r="I12" s="38"/>
      <c r="J12" s="39"/>
      <c r="K12" s="40"/>
      <c r="L12" s="40"/>
      <c r="M12" s="105"/>
      <c r="N12" s="124"/>
      <c r="O12" s="114"/>
    </row>
    <row r="13" spans="1:15" ht="23" customHeight="1" thickBot="1" x14ac:dyDescent="0.3">
      <c r="A13" s="21" t="s">
        <v>128</v>
      </c>
      <c r="B13" s="171">
        <v>1500</v>
      </c>
      <c r="C13" s="172"/>
      <c r="D13" s="172"/>
      <c r="E13" s="172"/>
      <c r="F13" s="171">
        <v>1500</v>
      </c>
      <c r="G13" s="172"/>
      <c r="H13" s="172"/>
      <c r="I13" s="173"/>
      <c r="J13" s="181">
        <v>1500</v>
      </c>
      <c r="K13" s="182"/>
      <c r="L13" s="182"/>
      <c r="M13" s="182"/>
      <c r="N13" s="183"/>
      <c r="O13" s="114">
        <f>SUM(B13:N13)</f>
        <v>4500</v>
      </c>
    </row>
    <row r="14" spans="1:15" ht="23" customHeight="1" thickBot="1" x14ac:dyDescent="0.3">
      <c r="A14" s="21" t="s">
        <v>146</v>
      </c>
      <c r="B14" s="171">
        <v>500</v>
      </c>
      <c r="C14" s="172"/>
      <c r="D14" s="172"/>
      <c r="E14" s="172"/>
      <c r="F14" s="171">
        <v>500</v>
      </c>
      <c r="G14" s="179"/>
      <c r="H14" s="179"/>
      <c r="I14" s="180"/>
      <c r="J14" s="171">
        <v>500</v>
      </c>
      <c r="K14" s="172"/>
      <c r="L14" s="172"/>
      <c r="M14" s="172"/>
      <c r="N14" s="173"/>
      <c r="O14" s="114">
        <f>SUM(B14:N14)</f>
        <v>1500</v>
      </c>
    </row>
    <row r="15" spans="1:15" ht="23" customHeight="1" thickBot="1" x14ac:dyDescent="0.3">
      <c r="A15" s="21" t="s">
        <v>147</v>
      </c>
      <c r="B15" s="171">
        <v>1000</v>
      </c>
      <c r="C15" s="172"/>
      <c r="D15" s="172"/>
      <c r="E15" s="172"/>
      <c r="F15" s="171">
        <v>1000</v>
      </c>
      <c r="G15" s="179"/>
      <c r="H15" s="179"/>
      <c r="I15" s="180"/>
      <c r="J15" s="171">
        <v>1000</v>
      </c>
      <c r="K15" s="172"/>
      <c r="L15" s="172"/>
      <c r="M15" s="172"/>
      <c r="N15" s="173"/>
      <c r="O15" s="114">
        <f>SUM(B15:N15)</f>
        <v>3000</v>
      </c>
    </row>
    <row r="16" spans="1:15" ht="23" customHeight="1" x14ac:dyDescent="0.25">
      <c r="A16" s="21"/>
      <c r="B16" s="39"/>
      <c r="C16" s="40"/>
      <c r="D16" s="40"/>
      <c r="E16" s="105"/>
      <c r="F16" s="36"/>
      <c r="G16" s="37"/>
      <c r="H16" s="37"/>
      <c r="I16" s="38"/>
      <c r="J16" s="39"/>
      <c r="K16" s="40"/>
      <c r="L16" s="40"/>
      <c r="M16" s="105"/>
      <c r="N16" s="123"/>
      <c r="O16" s="114"/>
    </row>
    <row r="17" spans="1:15" ht="23" customHeight="1" thickBot="1" x14ac:dyDescent="0.3">
      <c r="A17" s="20" t="s">
        <v>138</v>
      </c>
      <c r="B17" s="34"/>
      <c r="C17" s="43"/>
      <c r="D17" s="35"/>
      <c r="E17" s="42"/>
      <c r="F17" s="34"/>
      <c r="G17" s="44"/>
      <c r="H17" s="35"/>
      <c r="I17" s="47"/>
      <c r="J17" s="34"/>
      <c r="K17" s="43"/>
      <c r="L17" s="35"/>
      <c r="M17" s="42"/>
      <c r="N17" s="47"/>
      <c r="O17" s="114"/>
    </row>
    <row r="18" spans="1:15" ht="23" customHeight="1" thickBot="1" x14ac:dyDescent="0.3">
      <c r="A18" s="21" t="s">
        <v>148</v>
      </c>
      <c r="B18" s="171">
        <v>1250</v>
      </c>
      <c r="C18" s="172"/>
      <c r="D18" s="172"/>
      <c r="E18" s="172"/>
      <c r="F18" s="171">
        <v>1250</v>
      </c>
      <c r="G18" s="179"/>
      <c r="H18" s="179"/>
      <c r="I18" s="180"/>
      <c r="J18" s="171">
        <v>1250</v>
      </c>
      <c r="K18" s="172"/>
      <c r="L18" s="172"/>
      <c r="M18" s="172"/>
      <c r="N18" s="173"/>
      <c r="O18" s="114">
        <f>SUM(B18:N18)</f>
        <v>3750</v>
      </c>
    </row>
    <row r="19" spans="1:15" ht="23" customHeight="1" x14ac:dyDescent="0.25">
      <c r="A19" s="21"/>
      <c r="B19" s="34"/>
      <c r="C19" s="43"/>
      <c r="D19" s="35"/>
      <c r="E19" s="42"/>
      <c r="F19" s="48"/>
      <c r="G19" s="57"/>
      <c r="H19" s="51"/>
      <c r="I19" s="54"/>
      <c r="J19" s="30"/>
      <c r="K19" s="56"/>
      <c r="L19" s="56"/>
      <c r="M19" s="29"/>
      <c r="N19" s="54"/>
      <c r="O19" s="114"/>
    </row>
    <row r="20" spans="1:15" ht="23" customHeight="1" x14ac:dyDescent="0.25">
      <c r="A20" s="21"/>
      <c r="B20" s="49"/>
      <c r="C20" s="29"/>
      <c r="D20" s="52"/>
      <c r="E20" s="52"/>
      <c r="F20" s="49"/>
      <c r="G20" s="29"/>
      <c r="H20" s="52"/>
      <c r="I20" s="55"/>
      <c r="J20" s="30"/>
      <c r="K20" s="56"/>
      <c r="L20" s="56"/>
      <c r="M20" s="29"/>
      <c r="N20" s="55"/>
      <c r="O20" s="114"/>
    </row>
    <row r="21" spans="1:15" ht="23" customHeight="1" thickBot="1" x14ac:dyDescent="0.3">
      <c r="A21" s="98" t="s">
        <v>149</v>
      </c>
      <c r="B21" s="50"/>
      <c r="C21" s="29"/>
      <c r="D21" s="53"/>
      <c r="E21" s="53"/>
      <c r="F21" s="49"/>
      <c r="G21" s="29"/>
      <c r="H21" s="52"/>
      <c r="I21" s="55"/>
      <c r="J21" s="30"/>
      <c r="K21" s="56"/>
      <c r="L21" s="56"/>
      <c r="M21" s="29"/>
      <c r="N21" s="106"/>
      <c r="O21" s="114"/>
    </row>
    <row r="22" spans="1:15" ht="23" customHeight="1" thickBot="1" x14ac:dyDescent="0.3">
      <c r="A22" s="21" t="s">
        <v>38</v>
      </c>
      <c r="B22" s="174">
        <v>250</v>
      </c>
      <c r="C22" s="175"/>
      <c r="D22" s="175"/>
      <c r="E22" s="175"/>
      <c r="F22" s="174">
        <v>250</v>
      </c>
      <c r="G22" s="177"/>
      <c r="H22" s="177"/>
      <c r="I22" s="178"/>
      <c r="J22" s="174">
        <v>250</v>
      </c>
      <c r="K22" s="175"/>
      <c r="L22" s="175"/>
      <c r="M22" s="175"/>
      <c r="N22" s="176"/>
      <c r="O22" s="114">
        <f>SUM(B22:N22)</f>
        <v>750</v>
      </c>
    </row>
    <row r="23" spans="1:15" ht="23" customHeight="1" x14ac:dyDescent="0.25">
      <c r="A23" s="21"/>
      <c r="B23" s="34"/>
      <c r="C23" s="43"/>
      <c r="D23" s="35"/>
      <c r="E23" s="42"/>
      <c r="F23" s="34"/>
      <c r="G23" s="43"/>
      <c r="H23" s="35"/>
      <c r="I23" s="46"/>
      <c r="J23" s="34"/>
      <c r="K23" s="43"/>
      <c r="L23" s="35"/>
      <c r="M23" s="42"/>
      <c r="N23" s="45"/>
      <c r="O23" s="114"/>
    </row>
    <row r="24" spans="1:15" ht="23" customHeight="1" x14ac:dyDescent="0.25">
      <c r="A24" s="98" t="s">
        <v>5</v>
      </c>
      <c r="B24" s="34"/>
      <c r="C24" s="43"/>
      <c r="D24" s="35"/>
      <c r="E24" s="42"/>
      <c r="F24" s="34"/>
      <c r="G24" s="43"/>
      <c r="H24" s="35"/>
      <c r="I24" s="46"/>
      <c r="J24" s="34"/>
      <c r="K24" s="43"/>
      <c r="L24" s="35"/>
      <c r="M24" s="42"/>
      <c r="N24" s="46"/>
      <c r="O24" s="114"/>
    </row>
    <row r="25" spans="1:15" ht="23" customHeight="1" thickBot="1" x14ac:dyDescent="0.3">
      <c r="A25" s="21" t="s">
        <v>82</v>
      </c>
      <c r="C25" s="43"/>
      <c r="D25" s="35"/>
      <c r="E25" s="42"/>
      <c r="F25" s="34"/>
      <c r="G25" s="43"/>
      <c r="H25" s="35"/>
      <c r="I25" s="46"/>
      <c r="J25" s="34"/>
      <c r="K25" s="43"/>
      <c r="M25" s="42"/>
      <c r="N25" s="46"/>
      <c r="O25" s="114">
        <f>SUM(B25:N25)</f>
        <v>0</v>
      </c>
    </row>
    <row r="26" spans="1:15" ht="23" customHeight="1" thickBot="1" x14ac:dyDescent="0.3">
      <c r="A26" s="21" t="s">
        <v>6</v>
      </c>
      <c r="B26" s="34"/>
      <c r="C26" s="43"/>
      <c r="D26" s="35"/>
      <c r="E26" s="42"/>
      <c r="F26" s="34"/>
      <c r="G26" s="43"/>
      <c r="I26" s="46"/>
      <c r="J26" s="34"/>
      <c r="K26" s="110">
        <v>1200</v>
      </c>
      <c r="M26" s="42"/>
      <c r="N26" s="46"/>
      <c r="O26" s="114">
        <f>SUM(B26:N26)</f>
        <v>1200</v>
      </c>
    </row>
    <row r="27" spans="1:15" ht="23" customHeight="1" x14ac:dyDescent="0.25">
      <c r="A27" s="21"/>
      <c r="B27" s="34"/>
      <c r="C27" s="43"/>
      <c r="D27" s="35"/>
      <c r="E27" s="42"/>
      <c r="F27" s="34"/>
      <c r="G27" s="43"/>
      <c r="H27" s="35"/>
      <c r="I27" s="46"/>
      <c r="J27" s="34"/>
      <c r="K27" s="43"/>
      <c r="L27" s="35"/>
      <c r="M27" s="42"/>
      <c r="N27" s="46"/>
      <c r="O27" s="114"/>
    </row>
    <row r="28" spans="1:15" ht="23" customHeight="1" thickBot="1" x14ac:dyDescent="0.3">
      <c r="A28" s="99"/>
      <c r="B28" s="34"/>
      <c r="C28" s="43"/>
      <c r="D28" s="35"/>
      <c r="E28" s="42"/>
      <c r="F28" s="34"/>
      <c r="G28" s="43"/>
      <c r="H28" s="35"/>
      <c r="I28" s="46"/>
      <c r="J28" s="34"/>
      <c r="K28" s="43"/>
      <c r="L28" s="35"/>
      <c r="M28" s="42"/>
      <c r="N28" s="47"/>
      <c r="O28" s="115"/>
    </row>
    <row r="29" spans="1:15" ht="23" customHeight="1" thickBot="1" x14ac:dyDescent="0.3">
      <c r="A29" s="22" t="s">
        <v>139</v>
      </c>
      <c r="B29" s="161">
        <f>SUM(B10:E20)</f>
        <v>5750</v>
      </c>
      <c r="C29" s="162"/>
      <c r="D29" s="162"/>
      <c r="E29" s="162"/>
      <c r="F29" s="161">
        <f>SUM(F9:I20)</f>
        <v>5750</v>
      </c>
      <c r="G29" s="156"/>
      <c r="H29" s="156"/>
      <c r="I29" s="157"/>
      <c r="J29" s="161">
        <f>SUM(J9:N20)</f>
        <v>5750</v>
      </c>
      <c r="K29" s="162"/>
      <c r="L29" s="162"/>
      <c r="M29" s="162"/>
      <c r="N29" s="163"/>
      <c r="O29" s="25">
        <f>SUM(B29:N29)</f>
        <v>17250</v>
      </c>
    </row>
    <row r="30" spans="1:15" ht="23" customHeight="1" thickBot="1" x14ac:dyDescent="0.3">
      <c r="A30" s="32" t="s">
        <v>150</v>
      </c>
      <c r="B30" s="164">
        <f>SUM(B22:E23)</f>
        <v>250</v>
      </c>
      <c r="C30" s="165"/>
      <c r="D30" s="165"/>
      <c r="E30" s="165"/>
      <c r="F30" s="164">
        <f>SUM(F22:I23)</f>
        <v>250</v>
      </c>
      <c r="G30" s="167"/>
      <c r="H30" s="167"/>
      <c r="I30" s="168"/>
      <c r="J30" s="164">
        <f>SUM(J22:N23)</f>
        <v>250</v>
      </c>
      <c r="K30" s="165"/>
      <c r="L30" s="165"/>
      <c r="M30" s="165"/>
      <c r="N30" s="166"/>
      <c r="O30" s="33">
        <f t="shared" ref="O30:O31" si="0">SUM(B30:N30)</f>
        <v>750</v>
      </c>
    </row>
    <row r="31" spans="1:15" ht="23" customHeight="1" thickBot="1" x14ac:dyDescent="0.3">
      <c r="A31" s="116" t="s">
        <v>164</v>
      </c>
      <c r="B31" s="158">
        <f>SUM(B25:E26)</f>
        <v>0</v>
      </c>
      <c r="C31" s="159"/>
      <c r="D31" s="159"/>
      <c r="E31" s="159"/>
      <c r="F31" s="158">
        <f>SUM(F25:I26)</f>
        <v>0</v>
      </c>
      <c r="G31" s="159"/>
      <c r="H31" s="159"/>
      <c r="I31" s="160"/>
      <c r="J31" s="158">
        <f>SUM(J25:N26)</f>
        <v>1200</v>
      </c>
      <c r="K31" s="159"/>
      <c r="L31" s="159"/>
      <c r="M31" s="159"/>
      <c r="N31" s="160"/>
      <c r="O31" s="117">
        <f t="shared" si="0"/>
        <v>1200</v>
      </c>
    </row>
    <row r="32" spans="1:15" ht="23" customHeight="1" thickBot="1" x14ac:dyDescent="0.3">
      <c r="A32" s="23" t="s">
        <v>172</v>
      </c>
      <c r="B32" s="153">
        <f>SUM(B29:E31)</f>
        <v>6000</v>
      </c>
      <c r="C32" s="154"/>
      <c r="D32" s="154"/>
      <c r="E32" s="154"/>
      <c r="F32" s="153">
        <f>SUM(F29:I31)</f>
        <v>6000</v>
      </c>
      <c r="G32" s="156"/>
      <c r="H32" s="156"/>
      <c r="I32" s="157"/>
      <c r="J32" s="153">
        <f>SUM(J29:N31)</f>
        <v>7200</v>
      </c>
      <c r="K32" s="154"/>
      <c r="L32" s="154"/>
      <c r="M32" s="154"/>
      <c r="N32" s="155"/>
      <c r="O32" s="12">
        <f>SUM(B32:N32)</f>
        <v>19200</v>
      </c>
    </row>
    <row r="33" spans="1:15" ht="23" customHeight="1" thickBot="1" x14ac:dyDescent="0.3">
      <c r="A33" s="24" t="s">
        <v>140</v>
      </c>
      <c r="B33" s="153">
        <v>2500</v>
      </c>
      <c r="C33" s="154"/>
      <c r="D33" s="154"/>
      <c r="E33" s="154"/>
      <c r="F33" s="153">
        <v>2500</v>
      </c>
      <c r="G33" s="192"/>
      <c r="H33" s="192"/>
      <c r="I33" s="193"/>
      <c r="J33" s="153">
        <v>2500</v>
      </c>
      <c r="K33" s="154"/>
      <c r="L33" s="154"/>
      <c r="M33" s="154"/>
      <c r="N33" s="155"/>
      <c r="O33" s="12">
        <f>SUM(B33:N33)</f>
        <v>7500</v>
      </c>
    </row>
    <row r="34" spans="1:15" ht="23" customHeight="1" thickBot="1" x14ac:dyDescent="0.3">
      <c r="A34" s="23" t="s">
        <v>173</v>
      </c>
      <c r="B34" s="153">
        <f>SUM(B32:E33)</f>
        <v>8500</v>
      </c>
      <c r="C34" s="154"/>
      <c r="D34" s="154"/>
      <c r="E34" s="154"/>
      <c r="F34" s="153">
        <f>SUM(F32:I33)</f>
        <v>8500</v>
      </c>
      <c r="G34" s="156"/>
      <c r="H34" s="156"/>
      <c r="I34" s="157"/>
      <c r="J34" s="153">
        <f>SUM(J32:N33)</f>
        <v>9700</v>
      </c>
      <c r="K34" s="154"/>
      <c r="L34" s="154"/>
      <c r="M34" s="154"/>
      <c r="N34" s="155"/>
      <c r="O34" s="11">
        <f>SUM(B34:N34)</f>
        <v>26700</v>
      </c>
    </row>
    <row r="35" spans="1:15" ht="21" x14ac:dyDescent="0.15">
      <c r="A35" s="13" t="s">
        <v>141</v>
      </c>
      <c r="B35" s="15"/>
      <c r="C35" s="15"/>
      <c r="D35" s="15"/>
      <c r="E35" s="15"/>
      <c r="F35" s="15"/>
      <c r="G35" s="16"/>
      <c r="H35" s="16"/>
      <c r="I35" s="16"/>
      <c r="J35" s="16"/>
      <c r="K35" s="15"/>
      <c r="L35" s="15"/>
      <c r="M35" s="15"/>
      <c r="N35" s="58"/>
      <c r="O35" s="59" t="s">
        <v>182</v>
      </c>
    </row>
    <row r="36" spans="1:15" ht="21" x14ac:dyDescent="0.15">
      <c r="A36" s="17" t="s">
        <v>142</v>
      </c>
      <c r="B36" s="14"/>
      <c r="C36" s="14"/>
      <c r="D36" s="14"/>
      <c r="E36" s="14"/>
      <c r="F36" s="14"/>
      <c r="G36" s="16"/>
      <c r="H36" s="16"/>
      <c r="I36" s="16"/>
      <c r="J36" s="16"/>
      <c r="K36" s="14"/>
      <c r="L36" s="14"/>
      <c r="M36" s="14"/>
      <c r="N36" s="14"/>
      <c r="O36" s="28"/>
    </row>
    <row r="37" spans="1:15" ht="20" x14ac:dyDescent="0.15">
      <c r="A37" s="17" t="s">
        <v>143</v>
      </c>
      <c r="B37" s="18"/>
      <c r="C37" s="18"/>
      <c r="D37" s="18"/>
      <c r="E37" s="18"/>
      <c r="F37" s="18"/>
      <c r="G37" s="9"/>
      <c r="H37" s="9"/>
      <c r="I37" s="9"/>
      <c r="J37" s="9"/>
      <c r="K37" s="18"/>
      <c r="L37" s="18"/>
      <c r="M37" s="18"/>
      <c r="N37" s="18"/>
      <c r="O37" s="28"/>
    </row>
    <row r="38" spans="1:15" ht="20" x14ac:dyDescent="0.15">
      <c r="A38" s="17" t="s">
        <v>144</v>
      </c>
      <c r="B38" s="16"/>
      <c r="C38" s="16"/>
      <c r="D38" s="16"/>
      <c r="E38" s="16"/>
      <c r="F38" s="16"/>
      <c r="G38" s="9"/>
      <c r="H38" s="9"/>
      <c r="I38" s="9"/>
      <c r="J38" s="9"/>
      <c r="K38" s="16"/>
      <c r="L38" s="16"/>
      <c r="M38" s="16"/>
      <c r="N38" s="16"/>
      <c r="O38" s="26"/>
    </row>
    <row r="39" spans="1:15" ht="20" x14ac:dyDescent="0.15">
      <c r="A39" s="19" t="s">
        <v>145</v>
      </c>
      <c r="B39" s="16"/>
      <c r="C39" s="16"/>
      <c r="D39" s="16"/>
      <c r="E39" s="16"/>
      <c r="F39" s="16"/>
      <c r="G39" s="9"/>
      <c r="H39" s="9"/>
      <c r="I39" s="9"/>
      <c r="J39" s="9"/>
      <c r="K39" s="16"/>
      <c r="L39" s="16"/>
      <c r="M39" s="16"/>
      <c r="N39" s="16"/>
      <c r="O39" s="26"/>
    </row>
  </sheetData>
  <mergeCells count="40">
    <mergeCell ref="J33:N33"/>
    <mergeCell ref="J34:N34"/>
    <mergeCell ref="J29:N29"/>
    <mergeCell ref="F33:I33"/>
    <mergeCell ref="F32:I32"/>
    <mergeCell ref="F29:I29"/>
    <mergeCell ref="J31:N31"/>
    <mergeCell ref="J32:N32"/>
    <mergeCell ref="F31:I31"/>
    <mergeCell ref="J30:N30"/>
    <mergeCell ref="F30:I30"/>
    <mergeCell ref="B32:E32"/>
    <mergeCell ref="B31:E31"/>
    <mergeCell ref="B18:E18"/>
    <mergeCell ref="B30:E30"/>
    <mergeCell ref="F34:I34"/>
    <mergeCell ref="B33:E33"/>
    <mergeCell ref="B34:E34"/>
    <mergeCell ref="F18:I18"/>
    <mergeCell ref="F22:I22"/>
    <mergeCell ref="B14:E14"/>
    <mergeCell ref="B15:E15"/>
    <mergeCell ref="B29:E29"/>
    <mergeCell ref="B22:E22"/>
    <mergeCell ref="J14:N14"/>
    <mergeCell ref="F14:I14"/>
    <mergeCell ref="J15:N15"/>
    <mergeCell ref="J18:N18"/>
    <mergeCell ref="J22:N22"/>
    <mergeCell ref="F15:I15"/>
    <mergeCell ref="B3:M3"/>
    <mergeCell ref="B4:E4"/>
    <mergeCell ref="F10:I10"/>
    <mergeCell ref="J10:N10"/>
    <mergeCell ref="J13:N13"/>
    <mergeCell ref="F4:I4"/>
    <mergeCell ref="F13:I13"/>
    <mergeCell ref="B10:E10"/>
    <mergeCell ref="B13:E13"/>
    <mergeCell ref="J4:N4"/>
  </mergeCells>
  <phoneticPr fontId="3" type="noConversion"/>
  <pageMargins left="0.7" right="0.7" top="0.75" bottom="0.75" header="0.3" footer="0.3"/>
  <pageSetup scale="4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47"/>
  <sheetViews>
    <sheetView zoomScale="80" zoomScaleNormal="80" zoomScalePageLayoutView="80" workbookViewId="0">
      <selection activeCell="O43" sqref="O43"/>
    </sheetView>
  </sheetViews>
  <sheetFormatPr baseColWidth="10" defaultRowHeight="13" x14ac:dyDescent="0.15"/>
  <cols>
    <col min="1" max="1" width="54" customWidth="1"/>
    <col min="15" max="15" width="13.83203125" customWidth="1"/>
  </cols>
  <sheetData>
    <row r="1" spans="1:15" x14ac:dyDescent="0.15">
      <c r="A1" s="125"/>
      <c r="B1" s="125"/>
      <c r="C1" s="125"/>
      <c r="D1" s="125"/>
      <c r="E1" s="125"/>
      <c r="F1" s="125"/>
      <c r="G1" s="125"/>
      <c r="H1" s="125"/>
      <c r="I1" s="125"/>
      <c r="J1" s="125"/>
      <c r="K1" s="125"/>
      <c r="L1" s="125"/>
      <c r="M1" s="125"/>
      <c r="N1" s="125"/>
      <c r="O1" s="125"/>
    </row>
    <row r="2" spans="1:15" ht="24" thickBot="1" x14ac:dyDescent="0.3">
      <c r="A2" s="103"/>
      <c r="B2" s="102"/>
      <c r="C2" s="102"/>
      <c r="D2" s="102"/>
      <c r="E2" s="102"/>
      <c r="F2" s="102"/>
      <c r="G2" s="102"/>
      <c r="H2" s="102"/>
      <c r="I2" s="102"/>
      <c r="J2" s="102"/>
      <c r="K2" s="102"/>
      <c r="L2" s="102"/>
      <c r="M2" s="102"/>
      <c r="N2" s="102"/>
      <c r="O2" s="26"/>
    </row>
    <row r="3" spans="1:15" ht="21" thickBot="1" x14ac:dyDescent="0.25">
      <c r="A3" s="104" t="s">
        <v>0</v>
      </c>
      <c r="B3" s="184" t="s">
        <v>163</v>
      </c>
      <c r="C3" s="185"/>
      <c r="D3" s="185"/>
      <c r="E3" s="185"/>
      <c r="F3" s="185"/>
      <c r="G3" s="185"/>
      <c r="H3" s="185"/>
      <c r="I3" s="185"/>
      <c r="J3" s="185"/>
      <c r="K3" s="185"/>
      <c r="L3" s="185"/>
      <c r="M3" s="185"/>
      <c r="N3" s="129"/>
      <c r="O3" s="111"/>
    </row>
    <row r="4" spans="1:15" ht="21" thickBot="1" x14ac:dyDescent="0.2">
      <c r="A4" s="1"/>
      <c r="B4" s="186" t="s">
        <v>3</v>
      </c>
      <c r="C4" s="187"/>
      <c r="D4" s="187"/>
      <c r="E4" s="187"/>
      <c r="F4" s="189" t="s">
        <v>4</v>
      </c>
      <c r="G4" s="190"/>
      <c r="H4" s="190"/>
      <c r="I4" s="191"/>
      <c r="J4" s="186" t="s">
        <v>7</v>
      </c>
      <c r="K4" s="187"/>
      <c r="L4" s="187"/>
      <c r="M4" s="187"/>
      <c r="N4" s="188"/>
      <c r="O4" s="113" t="s">
        <v>135</v>
      </c>
    </row>
    <row r="5" spans="1:15" ht="21" thickBot="1" x14ac:dyDescent="0.2">
      <c r="A5" s="2" t="s">
        <v>136</v>
      </c>
      <c r="B5" s="6">
        <v>6</v>
      </c>
      <c r="C5" s="7">
        <v>13</v>
      </c>
      <c r="D5" s="4">
        <v>20</v>
      </c>
      <c r="E5" s="4">
        <v>27</v>
      </c>
      <c r="F5" s="6">
        <v>3</v>
      </c>
      <c r="G5" s="3">
        <v>10</v>
      </c>
      <c r="H5" s="7">
        <v>17</v>
      </c>
      <c r="I5" s="5">
        <v>24</v>
      </c>
      <c r="J5" s="10">
        <v>2</v>
      </c>
      <c r="K5" s="3">
        <v>9</v>
      </c>
      <c r="L5" s="4">
        <v>16</v>
      </c>
      <c r="M5" s="4">
        <v>23</v>
      </c>
      <c r="N5" s="3">
        <v>30</v>
      </c>
      <c r="O5" s="27"/>
    </row>
    <row r="6" spans="1:15" ht="85" customHeight="1" thickBot="1" x14ac:dyDescent="0.25">
      <c r="A6" s="8" t="s">
        <v>137</v>
      </c>
      <c r="B6" s="126"/>
      <c r="C6" s="120"/>
      <c r="D6" s="131" t="s">
        <v>167</v>
      </c>
      <c r="E6" s="132" t="s">
        <v>168</v>
      </c>
      <c r="F6" s="112"/>
      <c r="G6" s="127"/>
      <c r="H6" s="108" t="s">
        <v>169</v>
      </c>
      <c r="I6" s="128"/>
      <c r="J6" s="130" t="s">
        <v>170</v>
      </c>
      <c r="K6" s="107"/>
      <c r="L6" s="109"/>
      <c r="M6" s="133" t="s">
        <v>171</v>
      </c>
      <c r="N6" s="128"/>
      <c r="O6" s="27"/>
    </row>
    <row r="7" spans="1:15" ht="22" customHeight="1" x14ac:dyDescent="0.25">
      <c r="A7" s="121"/>
      <c r="B7" s="34"/>
      <c r="C7" s="43"/>
      <c r="D7" s="35"/>
      <c r="E7" s="42"/>
      <c r="F7" s="34"/>
      <c r="G7" s="43"/>
      <c r="H7" s="35"/>
      <c r="I7" s="46"/>
      <c r="J7" s="34"/>
      <c r="K7" s="43"/>
      <c r="L7" s="35"/>
      <c r="M7" s="42"/>
      <c r="N7" s="45"/>
      <c r="O7" s="114"/>
    </row>
    <row r="8" spans="1:15" ht="22" customHeight="1" x14ac:dyDescent="0.25">
      <c r="A8" s="21"/>
      <c r="B8" s="34"/>
      <c r="C8" s="43"/>
      <c r="D8" s="35"/>
      <c r="E8" s="42"/>
      <c r="F8" s="34"/>
      <c r="G8" s="43"/>
      <c r="H8" s="35"/>
      <c r="I8" s="46"/>
      <c r="J8" s="34"/>
      <c r="K8" s="43"/>
      <c r="L8" s="35"/>
      <c r="M8" s="42"/>
      <c r="N8" s="46"/>
      <c r="O8" s="114"/>
    </row>
    <row r="9" spans="1:15" ht="23" customHeight="1" thickBot="1" x14ac:dyDescent="0.3">
      <c r="A9" s="98" t="s">
        <v>134</v>
      </c>
      <c r="B9" s="34"/>
      <c r="C9" s="43"/>
      <c r="D9" s="35"/>
      <c r="E9" s="42"/>
      <c r="F9" s="34"/>
      <c r="G9" s="43"/>
      <c r="H9" s="35"/>
      <c r="I9" s="46"/>
      <c r="J9" s="34"/>
      <c r="K9" s="43"/>
      <c r="L9" s="35"/>
      <c r="M9" s="42"/>
      <c r="N9" s="47"/>
      <c r="O9" s="114"/>
    </row>
    <row r="10" spans="1:15" ht="23" customHeight="1" thickBot="1" x14ac:dyDescent="0.3">
      <c r="A10" s="20" t="s">
        <v>126</v>
      </c>
      <c r="B10" s="171">
        <v>1500</v>
      </c>
      <c r="C10" s="172"/>
      <c r="D10" s="172"/>
      <c r="E10" s="172"/>
      <c r="F10" s="171">
        <v>1500</v>
      </c>
      <c r="G10" s="179"/>
      <c r="H10" s="179"/>
      <c r="I10" s="180"/>
      <c r="J10" s="171">
        <v>1500</v>
      </c>
      <c r="K10" s="172"/>
      <c r="L10" s="172"/>
      <c r="M10" s="172"/>
      <c r="N10" s="173"/>
      <c r="O10" s="114">
        <f>SUM(B10:N10)</f>
        <v>4500</v>
      </c>
    </row>
    <row r="11" spans="1:15" ht="23" customHeight="1" x14ac:dyDescent="0.25">
      <c r="A11" s="21"/>
      <c r="B11" s="39"/>
      <c r="C11" s="40"/>
      <c r="D11" s="40"/>
      <c r="E11" s="105"/>
      <c r="F11" s="36"/>
      <c r="G11" s="37"/>
      <c r="H11" s="37"/>
      <c r="I11" s="38"/>
      <c r="J11" s="39"/>
      <c r="K11" s="40"/>
      <c r="L11" s="40"/>
      <c r="M11" s="105"/>
      <c r="N11" s="123"/>
      <c r="O11" s="114"/>
    </row>
    <row r="12" spans="1:15" ht="23" customHeight="1" thickBot="1" x14ac:dyDescent="0.3">
      <c r="A12" s="20" t="s">
        <v>127</v>
      </c>
      <c r="B12" s="39"/>
      <c r="C12" s="40"/>
      <c r="D12" s="40"/>
      <c r="E12" s="105"/>
      <c r="F12" s="36"/>
      <c r="G12" s="37"/>
      <c r="H12" s="37"/>
      <c r="I12" s="38"/>
      <c r="J12" s="39"/>
      <c r="K12" s="40"/>
      <c r="L12" s="40"/>
      <c r="M12" s="105"/>
      <c r="N12" s="124"/>
      <c r="O12" s="114"/>
    </row>
    <row r="13" spans="1:15" ht="23" customHeight="1" thickBot="1" x14ac:dyDescent="0.3">
      <c r="A13" s="21" t="s">
        <v>128</v>
      </c>
      <c r="B13" s="171">
        <v>2500</v>
      </c>
      <c r="C13" s="172"/>
      <c r="D13" s="172"/>
      <c r="E13" s="172"/>
      <c r="F13" s="171">
        <v>2500</v>
      </c>
      <c r="G13" s="172"/>
      <c r="H13" s="172"/>
      <c r="I13" s="173"/>
      <c r="J13" s="181">
        <v>2500</v>
      </c>
      <c r="K13" s="182"/>
      <c r="L13" s="182"/>
      <c r="M13" s="182"/>
      <c r="N13" s="183"/>
      <c r="O13" s="114">
        <f>SUM(B13:N13)</f>
        <v>7500</v>
      </c>
    </row>
    <row r="14" spans="1:15" ht="23" customHeight="1" thickBot="1" x14ac:dyDescent="0.3">
      <c r="A14" s="21" t="s">
        <v>146</v>
      </c>
      <c r="B14" s="171">
        <v>750</v>
      </c>
      <c r="C14" s="172"/>
      <c r="D14" s="172"/>
      <c r="E14" s="172"/>
      <c r="F14" s="171">
        <v>750</v>
      </c>
      <c r="G14" s="179"/>
      <c r="H14" s="179"/>
      <c r="I14" s="180"/>
      <c r="J14" s="171">
        <v>750</v>
      </c>
      <c r="K14" s="172"/>
      <c r="L14" s="172"/>
      <c r="M14" s="172"/>
      <c r="N14" s="173"/>
      <c r="O14" s="114">
        <f>SUM(B14:N14)</f>
        <v>2250</v>
      </c>
    </row>
    <row r="15" spans="1:15" ht="23" customHeight="1" thickBot="1" x14ac:dyDescent="0.3">
      <c r="A15" s="21" t="s">
        <v>147</v>
      </c>
      <c r="B15" s="171">
        <v>1250</v>
      </c>
      <c r="C15" s="172"/>
      <c r="D15" s="172"/>
      <c r="E15" s="172"/>
      <c r="F15" s="171">
        <v>1250</v>
      </c>
      <c r="G15" s="179"/>
      <c r="H15" s="179"/>
      <c r="I15" s="180"/>
      <c r="J15" s="171">
        <v>1250</v>
      </c>
      <c r="K15" s="172"/>
      <c r="L15" s="172"/>
      <c r="M15" s="172"/>
      <c r="N15" s="173"/>
      <c r="O15" s="114">
        <f>SUM(B15:N15)</f>
        <v>3750</v>
      </c>
    </row>
    <row r="16" spans="1:15" ht="23" customHeight="1" x14ac:dyDescent="0.25">
      <c r="A16" s="21"/>
      <c r="B16" s="39"/>
      <c r="C16" s="40"/>
      <c r="D16" s="40"/>
      <c r="E16" s="105"/>
      <c r="F16" s="36"/>
      <c r="G16" s="37"/>
      <c r="H16" s="37"/>
      <c r="I16" s="38"/>
      <c r="J16" s="39"/>
      <c r="K16" s="40"/>
      <c r="L16" s="40"/>
      <c r="M16" s="105"/>
      <c r="N16" s="123"/>
      <c r="O16" s="114"/>
    </row>
    <row r="17" spans="1:15" ht="23" customHeight="1" thickBot="1" x14ac:dyDescent="0.3">
      <c r="A17" s="20" t="s">
        <v>151</v>
      </c>
      <c r="B17" s="39"/>
      <c r="C17" s="40"/>
      <c r="D17" s="40"/>
      <c r="E17" s="105"/>
      <c r="F17" s="36"/>
      <c r="G17" s="37"/>
      <c r="H17" s="37"/>
      <c r="I17" s="38"/>
      <c r="J17" s="39"/>
      <c r="K17" s="40"/>
      <c r="L17" s="40"/>
      <c r="M17" s="105"/>
      <c r="N17" s="124"/>
      <c r="O17" s="114"/>
    </row>
    <row r="18" spans="1:15" ht="23" customHeight="1" thickBot="1" x14ac:dyDescent="0.3">
      <c r="A18" s="21" t="s">
        <v>152</v>
      </c>
      <c r="B18" s="171">
        <v>750</v>
      </c>
      <c r="C18" s="172"/>
      <c r="D18" s="172"/>
      <c r="E18" s="172"/>
      <c r="F18" s="171">
        <v>750</v>
      </c>
      <c r="G18" s="179"/>
      <c r="H18" s="179"/>
      <c r="I18" s="180"/>
      <c r="J18" s="171">
        <v>750</v>
      </c>
      <c r="K18" s="172"/>
      <c r="L18" s="172"/>
      <c r="M18" s="172"/>
      <c r="N18" s="173"/>
      <c r="O18" s="114">
        <f>SUM(B18:N18)</f>
        <v>2250</v>
      </c>
    </row>
    <row r="19" spans="1:15" ht="23" customHeight="1" x14ac:dyDescent="0.25">
      <c r="A19" s="21"/>
      <c r="B19" s="39"/>
      <c r="C19" s="40"/>
      <c r="D19" s="40"/>
      <c r="E19" s="105"/>
      <c r="F19" s="36"/>
      <c r="G19" s="37"/>
      <c r="H19" s="37"/>
      <c r="I19" s="38"/>
      <c r="J19" s="39"/>
      <c r="K19" s="40"/>
      <c r="L19" s="40"/>
      <c r="M19" s="105"/>
      <c r="N19" s="123"/>
      <c r="O19" s="114"/>
    </row>
    <row r="20" spans="1:15" ht="23" customHeight="1" thickBot="1" x14ac:dyDescent="0.3">
      <c r="A20" s="20" t="s">
        <v>131</v>
      </c>
      <c r="B20" s="39"/>
      <c r="C20" s="40"/>
      <c r="D20" s="119"/>
      <c r="E20" s="105"/>
      <c r="F20" s="122"/>
      <c r="G20" s="37"/>
      <c r="H20" s="37"/>
      <c r="I20" s="38"/>
      <c r="J20" s="39"/>
      <c r="K20" s="40"/>
      <c r="L20" s="119"/>
      <c r="M20" s="105"/>
      <c r="N20" s="41"/>
      <c r="O20" s="114"/>
    </row>
    <row r="21" spans="1:15" ht="23" customHeight="1" thickBot="1" x14ac:dyDescent="0.3">
      <c r="A21" s="21" t="s">
        <v>132</v>
      </c>
      <c r="B21" s="171">
        <v>0</v>
      </c>
      <c r="C21" s="172"/>
      <c r="D21" s="172"/>
      <c r="E21" s="172"/>
      <c r="F21" s="122"/>
      <c r="G21" s="37"/>
      <c r="H21" s="37"/>
      <c r="I21" s="38"/>
      <c r="J21" s="39"/>
      <c r="K21" s="40"/>
      <c r="L21" s="119"/>
      <c r="M21" s="105"/>
      <c r="N21" s="41"/>
      <c r="O21" s="114">
        <f>SUM(B21:N21)</f>
        <v>0</v>
      </c>
    </row>
    <row r="22" spans="1:15" ht="23" customHeight="1" x14ac:dyDescent="0.25">
      <c r="A22" s="21"/>
      <c r="B22" s="39"/>
      <c r="C22" s="40"/>
      <c r="D22" s="119"/>
      <c r="E22" s="105"/>
      <c r="F22" s="122"/>
      <c r="G22" s="37"/>
      <c r="H22" s="37"/>
      <c r="I22" s="38"/>
      <c r="J22" s="39"/>
      <c r="K22" s="40"/>
      <c r="L22" s="119"/>
      <c r="M22" s="105"/>
      <c r="N22" s="41"/>
      <c r="O22" s="114"/>
    </row>
    <row r="23" spans="1:15" ht="23" customHeight="1" thickBot="1" x14ac:dyDescent="0.3">
      <c r="A23" s="20" t="s">
        <v>138</v>
      </c>
      <c r="B23" s="34"/>
      <c r="C23" s="43"/>
      <c r="D23" s="35"/>
      <c r="E23" s="42"/>
      <c r="F23" s="34"/>
      <c r="G23" s="44"/>
      <c r="H23" s="35"/>
      <c r="I23" s="47"/>
      <c r="J23" s="34"/>
      <c r="K23" s="43"/>
      <c r="L23" s="35"/>
      <c r="M23" s="42"/>
      <c r="N23" s="47"/>
      <c r="O23" s="114"/>
    </row>
    <row r="24" spans="1:15" ht="23" customHeight="1" thickBot="1" x14ac:dyDescent="0.3">
      <c r="A24" s="21" t="s">
        <v>148</v>
      </c>
      <c r="B24" s="171">
        <v>1250</v>
      </c>
      <c r="C24" s="172"/>
      <c r="D24" s="172"/>
      <c r="E24" s="172"/>
      <c r="F24" s="171">
        <v>1250</v>
      </c>
      <c r="G24" s="179"/>
      <c r="H24" s="179"/>
      <c r="I24" s="180"/>
      <c r="J24" s="171">
        <v>1250</v>
      </c>
      <c r="K24" s="172"/>
      <c r="L24" s="172"/>
      <c r="M24" s="172"/>
      <c r="N24" s="173"/>
      <c r="O24" s="114">
        <f>SUM(B24:N24)</f>
        <v>3750</v>
      </c>
    </row>
    <row r="25" spans="1:15" ht="23" customHeight="1" x14ac:dyDescent="0.25">
      <c r="A25" s="21"/>
      <c r="B25" s="34"/>
      <c r="C25" s="43"/>
      <c r="D25" s="35"/>
      <c r="E25" s="42"/>
      <c r="F25" s="48"/>
      <c r="G25" s="57"/>
      <c r="H25" s="51"/>
      <c r="I25" s="54"/>
      <c r="J25" s="30"/>
      <c r="K25" s="56"/>
      <c r="L25" s="56"/>
      <c r="M25" s="29"/>
      <c r="N25" s="54"/>
      <c r="O25" s="114"/>
    </row>
    <row r="26" spans="1:15" ht="23" customHeight="1" thickBot="1" x14ac:dyDescent="0.3">
      <c r="A26" s="20" t="s">
        <v>129</v>
      </c>
      <c r="B26" s="49"/>
      <c r="C26" s="29"/>
      <c r="D26" s="52"/>
      <c r="E26" s="52"/>
      <c r="F26" s="49"/>
      <c r="G26" s="29"/>
      <c r="H26" s="52"/>
      <c r="I26" s="55"/>
      <c r="J26" s="30"/>
      <c r="K26" s="56"/>
      <c r="L26" s="56"/>
      <c r="M26" s="29"/>
      <c r="N26" s="55"/>
      <c r="O26" s="114"/>
    </row>
    <row r="27" spans="1:15" ht="23" customHeight="1" thickBot="1" x14ac:dyDescent="0.3">
      <c r="A27" s="21" t="s">
        <v>130</v>
      </c>
      <c r="B27" s="49"/>
      <c r="C27" s="29"/>
      <c r="D27" s="52"/>
      <c r="E27" s="52"/>
      <c r="F27" s="31">
        <v>210</v>
      </c>
      <c r="G27" s="29"/>
      <c r="H27" s="52"/>
      <c r="I27" s="55"/>
      <c r="J27" s="30"/>
      <c r="K27" s="56"/>
      <c r="L27" s="56"/>
      <c r="M27" s="52"/>
      <c r="N27" s="55"/>
      <c r="O27" s="114">
        <f>SUM(B27:N27)</f>
        <v>210</v>
      </c>
    </row>
    <row r="28" spans="1:15" ht="23" customHeight="1" x14ac:dyDescent="0.25">
      <c r="A28" s="21"/>
      <c r="B28" s="49"/>
      <c r="C28" s="29"/>
      <c r="D28" s="52"/>
      <c r="E28" s="52"/>
      <c r="F28" s="49"/>
      <c r="G28" s="29"/>
      <c r="H28" s="52"/>
      <c r="I28" s="55"/>
      <c r="J28" s="30"/>
      <c r="K28" s="56"/>
      <c r="L28" s="56"/>
      <c r="M28" s="29"/>
      <c r="N28" s="55"/>
      <c r="O28" s="114"/>
    </row>
    <row r="29" spans="1:15" ht="23" customHeight="1" thickBot="1" x14ac:dyDescent="0.3">
      <c r="A29" s="98" t="s">
        <v>149</v>
      </c>
      <c r="B29" s="50"/>
      <c r="C29" s="29"/>
      <c r="D29" s="53"/>
      <c r="E29" s="53"/>
      <c r="F29" s="49"/>
      <c r="G29" s="29"/>
      <c r="H29" s="52"/>
      <c r="I29" s="55"/>
      <c r="J29" s="30"/>
      <c r="K29" s="56"/>
      <c r="L29" s="56"/>
      <c r="M29" s="29"/>
      <c r="N29" s="106"/>
      <c r="O29" s="114"/>
    </row>
    <row r="30" spans="1:15" ht="23" customHeight="1" thickBot="1" x14ac:dyDescent="0.3">
      <c r="A30" s="21" t="s">
        <v>38</v>
      </c>
      <c r="B30" s="174">
        <v>1500</v>
      </c>
      <c r="C30" s="175"/>
      <c r="D30" s="175"/>
      <c r="E30" s="175"/>
      <c r="F30" s="174">
        <v>1500</v>
      </c>
      <c r="G30" s="177"/>
      <c r="H30" s="177"/>
      <c r="I30" s="178"/>
      <c r="J30" s="174">
        <v>500</v>
      </c>
      <c r="K30" s="175"/>
      <c r="L30" s="175"/>
      <c r="M30" s="175"/>
      <c r="N30" s="176"/>
      <c r="O30" s="114">
        <f>SUM(B30:N30)</f>
        <v>3500</v>
      </c>
    </row>
    <row r="31" spans="1:15" ht="23" customHeight="1" x14ac:dyDescent="0.25">
      <c r="A31" s="21"/>
      <c r="B31" s="34"/>
      <c r="C31" s="43"/>
      <c r="D31" s="35"/>
      <c r="E31" s="42"/>
      <c r="F31" s="34"/>
      <c r="G31" s="43"/>
      <c r="H31" s="35"/>
      <c r="I31" s="46"/>
      <c r="J31" s="34"/>
      <c r="K31" s="43"/>
      <c r="L31" s="35"/>
      <c r="M31" s="42"/>
      <c r="N31" s="45"/>
      <c r="O31" s="114"/>
    </row>
    <row r="32" spans="1:15" ht="23" customHeight="1" thickBot="1" x14ac:dyDescent="0.3">
      <c r="A32" s="98" t="s">
        <v>5</v>
      </c>
      <c r="B32" s="34"/>
      <c r="C32" s="43"/>
      <c r="D32" s="35"/>
      <c r="E32" s="42"/>
      <c r="F32" s="34"/>
      <c r="G32" s="43"/>
      <c r="H32" s="35"/>
      <c r="I32" s="46"/>
      <c r="J32" s="34"/>
      <c r="K32" s="43"/>
      <c r="L32" s="35"/>
      <c r="M32" s="42"/>
      <c r="N32" s="46"/>
      <c r="O32" s="114"/>
    </row>
    <row r="33" spans="1:15" ht="23" customHeight="1" thickBot="1" x14ac:dyDescent="0.3">
      <c r="A33" s="21" t="s">
        <v>82</v>
      </c>
      <c r="C33" s="43"/>
      <c r="D33" s="110">
        <v>850</v>
      </c>
      <c r="F33" s="34"/>
      <c r="G33" s="43"/>
      <c r="I33" s="46"/>
      <c r="J33" s="34"/>
      <c r="K33" s="43"/>
      <c r="L33" s="110">
        <v>850</v>
      </c>
      <c r="M33" s="110">
        <v>850</v>
      </c>
      <c r="N33" s="46"/>
      <c r="O33" s="114">
        <f>SUM(B33:N33)</f>
        <v>2550</v>
      </c>
    </row>
    <row r="34" spans="1:15" ht="23" customHeight="1" x14ac:dyDescent="0.25">
      <c r="A34" s="21" t="s">
        <v>6</v>
      </c>
      <c r="B34" s="34"/>
      <c r="C34" s="43"/>
      <c r="D34" s="35"/>
      <c r="E34" s="42"/>
      <c r="F34" s="34"/>
      <c r="G34" s="43"/>
      <c r="I34" s="46"/>
      <c r="J34" s="34"/>
      <c r="K34" s="43"/>
      <c r="L34" s="35"/>
      <c r="M34" s="42"/>
      <c r="N34" s="46"/>
      <c r="O34" s="114">
        <f>SUM(B34:N34)</f>
        <v>0</v>
      </c>
    </row>
    <row r="35" spans="1:15" ht="23" customHeight="1" x14ac:dyDescent="0.25">
      <c r="A35" s="21"/>
      <c r="B35" s="34"/>
      <c r="C35" s="43"/>
      <c r="D35" s="35"/>
      <c r="E35" s="42"/>
      <c r="F35" s="34"/>
      <c r="G35" s="43"/>
      <c r="H35" s="35"/>
      <c r="I35" s="46"/>
      <c r="J35" s="34"/>
      <c r="K35" s="43"/>
      <c r="L35" s="35"/>
      <c r="M35" s="42"/>
      <c r="N35" s="46"/>
      <c r="O35" s="114"/>
    </row>
    <row r="36" spans="1:15" ht="23" customHeight="1" thickBot="1" x14ac:dyDescent="0.3">
      <c r="A36" s="99"/>
      <c r="B36" s="34"/>
      <c r="C36" s="43"/>
      <c r="D36" s="35"/>
      <c r="E36" s="42"/>
      <c r="F36" s="34"/>
      <c r="G36" s="43"/>
      <c r="H36" s="35"/>
      <c r="I36" s="46"/>
      <c r="J36" s="34"/>
      <c r="K36" s="43"/>
      <c r="L36" s="35"/>
      <c r="M36" s="42"/>
      <c r="N36" s="47"/>
      <c r="O36" s="115"/>
    </row>
    <row r="37" spans="1:15" ht="23" customHeight="1" thickBot="1" x14ac:dyDescent="0.3">
      <c r="A37" s="22" t="s">
        <v>139</v>
      </c>
      <c r="B37" s="161">
        <f>SUM(B10:E28)</f>
        <v>8000</v>
      </c>
      <c r="C37" s="162"/>
      <c r="D37" s="162"/>
      <c r="E37" s="162"/>
      <c r="F37" s="161">
        <f>SUM(F9:I28)</f>
        <v>8210</v>
      </c>
      <c r="G37" s="156"/>
      <c r="H37" s="156"/>
      <c r="I37" s="157"/>
      <c r="J37" s="161">
        <f>SUM(J9:N28)</f>
        <v>8000</v>
      </c>
      <c r="K37" s="162"/>
      <c r="L37" s="162"/>
      <c r="M37" s="162"/>
      <c r="N37" s="163"/>
      <c r="O37" s="25">
        <f>SUM(B37:N37)</f>
        <v>24210</v>
      </c>
    </row>
    <row r="38" spans="1:15" ht="23" customHeight="1" thickBot="1" x14ac:dyDescent="0.3">
      <c r="A38" s="32" t="s">
        <v>150</v>
      </c>
      <c r="B38" s="164">
        <f>SUM(B30:E31)</f>
        <v>1500</v>
      </c>
      <c r="C38" s="165"/>
      <c r="D38" s="165"/>
      <c r="E38" s="165"/>
      <c r="F38" s="164">
        <f>SUM(F30:I31)</f>
        <v>1500</v>
      </c>
      <c r="G38" s="167"/>
      <c r="H38" s="167"/>
      <c r="I38" s="168"/>
      <c r="J38" s="164">
        <f>SUM(J30:N31)</f>
        <v>500</v>
      </c>
      <c r="K38" s="165"/>
      <c r="L38" s="165"/>
      <c r="M38" s="165"/>
      <c r="N38" s="166"/>
      <c r="O38" s="33">
        <f t="shared" ref="O38:O39" si="0">SUM(B38:N38)</f>
        <v>3500</v>
      </c>
    </row>
    <row r="39" spans="1:15" ht="23" customHeight="1" thickBot="1" x14ac:dyDescent="0.3">
      <c r="A39" s="116" t="s">
        <v>164</v>
      </c>
      <c r="B39" s="158">
        <f>SUM(B33:E34)</f>
        <v>850</v>
      </c>
      <c r="C39" s="159"/>
      <c r="D39" s="159"/>
      <c r="E39" s="159"/>
      <c r="F39" s="158">
        <f>SUM(F33:I34)</f>
        <v>0</v>
      </c>
      <c r="G39" s="159"/>
      <c r="H39" s="159"/>
      <c r="I39" s="160"/>
      <c r="J39" s="158">
        <f>SUM(J33:N34)</f>
        <v>1700</v>
      </c>
      <c r="K39" s="159"/>
      <c r="L39" s="159"/>
      <c r="M39" s="159"/>
      <c r="N39" s="160"/>
      <c r="O39" s="117">
        <f t="shared" si="0"/>
        <v>2550</v>
      </c>
    </row>
    <row r="40" spans="1:15" ht="23" customHeight="1" thickBot="1" x14ac:dyDescent="0.3">
      <c r="A40" s="23" t="s">
        <v>166</v>
      </c>
      <c r="B40" s="153">
        <f>SUM(B37:E39)</f>
        <v>10350</v>
      </c>
      <c r="C40" s="154"/>
      <c r="D40" s="154"/>
      <c r="E40" s="154"/>
      <c r="F40" s="153">
        <f>SUM(F37:I39)</f>
        <v>9710</v>
      </c>
      <c r="G40" s="156"/>
      <c r="H40" s="156"/>
      <c r="I40" s="157"/>
      <c r="J40" s="153">
        <f>SUM(J37:N39)</f>
        <v>10200</v>
      </c>
      <c r="K40" s="154"/>
      <c r="L40" s="154"/>
      <c r="M40" s="154"/>
      <c r="N40" s="155"/>
      <c r="O40" s="12">
        <f>SUM(B40:N40)</f>
        <v>30260</v>
      </c>
    </row>
    <row r="41" spans="1:15" ht="23" customHeight="1" thickBot="1" x14ac:dyDescent="0.3">
      <c r="A41" s="24" t="s">
        <v>140</v>
      </c>
      <c r="B41" s="153">
        <v>3000</v>
      </c>
      <c r="C41" s="154"/>
      <c r="D41" s="154"/>
      <c r="E41" s="154"/>
      <c r="F41" s="153">
        <v>3000</v>
      </c>
      <c r="G41" s="192"/>
      <c r="H41" s="192"/>
      <c r="I41" s="193"/>
      <c r="J41" s="153">
        <v>3000</v>
      </c>
      <c r="K41" s="154"/>
      <c r="L41" s="154"/>
      <c r="M41" s="154"/>
      <c r="N41" s="155"/>
      <c r="O41" s="12">
        <f>SUM(B41:N41)</f>
        <v>9000</v>
      </c>
    </row>
    <row r="42" spans="1:15" ht="23" customHeight="1" thickBot="1" x14ac:dyDescent="0.3">
      <c r="A42" s="23" t="s">
        <v>165</v>
      </c>
      <c r="B42" s="153">
        <f>SUM(B40:E41)</f>
        <v>13350</v>
      </c>
      <c r="C42" s="154"/>
      <c r="D42" s="154"/>
      <c r="E42" s="154"/>
      <c r="F42" s="153">
        <f>SUM(F40:I41)</f>
        <v>12710</v>
      </c>
      <c r="G42" s="156"/>
      <c r="H42" s="156"/>
      <c r="I42" s="157"/>
      <c r="J42" s="153">
        <f>SUM(J40:N41)</f>
        <v>13200</v>
      </c>
      <c r="K42" s="154"/>
      <c r="L42" s="154"/>
      <c r="M42" s="154"/>
      <c r="N42" s="155"/>
      <c r="O42" s="11">
        <f>SUM(B42:N42)</f>
        <v>39260</v>
      </c>
    </row>
    <row r="43" spans="1:15" ht="21" x14ac:dyDescent="0.15">
      <c r="A43" s="13" t="s">
        <v>141</v>
      </c>
      <c r="B43" s="15"/>
      <c r="C43" s="15"/>
      <c r="D43" s="15"/>
      <c r="E43" s="15"/>
      <c r="F43" s="15"/>
      <c r="G43" s="16"/>
      <c r="H43" s="16"/>
      <c r="I43" s="16"/>
      <c r="J43" s="16"/>
      <c r="K43" s="15"/>
      <c r="L43" s="15"/>
      <c r="M43" s="15"/>
      <c r="N43" s="58"/>
      <c r="O43" s="59" t="s">
        <v>181</v>
      </c>
    </row>
    <row r="44" spans="1:15" ht="21" x14ac:dyDescent="0.15">
      <c r="A44" s="17" t="s">
        <v>142</v>
      </c>
      <c r="B44" s="14"/>
      <c r="C44" s="14"/>
      <c r="D44" s="14"/>
      <c r="E44" s="14"/>
      <c r="F44" s="14"/>
      <c r="G44" s="16"/>
      <c r="H44" s="16"/>
      <c r="I44" s="16"/>
      <c r="J44" s="16"/>
      <c r="K44" s="14"/>
      <c r="L44" s="14"/>
      <c r="M44" s="14"/>
      <c r="N44" s="14"/>
      <c r="O44" s="28"/>
    </row>
    <row r="45" spans="1:15" ht="20" x14ac:dyDescent="0.15">
      <c r="A45" s="17" t="s">
        <v>143</v>
      </c>
      <c r="B45" s="18"/>
      <c r="C45" s="18"/>
      <c r="D45" s="18"/>
      <c r="E45" s="18"/>
      <c r="F45" s="18"/>
      <c r="G45" s="9"/>
      <c r="H45" s="9"/>
      <c r="I45" s="9"/>
      <c r="J45" s="9"/>
      <c r="K45" s="18"/>
      <c r="L45" s="18"/>
      <c r="M45" s="18"/>
      <c r="N45" s="18"/>
      <c r="O45" s="28"/>
    </row>
    <row r="46" spans="1:15" ht="20" x14ac:dyDescent="0.15">
      <c r="A46" s="17" t="s">
        <v>144</v>
      </c>
      <c r="B46" s="16"/>
      <c r="C46" s="16"/>
      <c r="D46" s="16"/>
      <c r="E46" s="16"/>
      <c r="F46" s="16"/>
      <c r="G46" s="9"/>
      <c r="H46" s="9"/>
      <c r="I46" s="9"/>
      <c r="J46" s="9"/>
      <c r="K46" s="16"/>
      <c r="L46" s="16"/>
      <c r="M46" s="16"/>
      <c r="N46" s="16"/>
      <c r="O46" s="26"/>
    </row>
    <row r="47" spans="1:15" ht="20" x14ac:dyDescent="0.15">
      <c r="A47" s="19" t="s">
        <v>145</v>
      </c>
      <c r="B47" s="16"/>
      <c r="C47" s="16"/>
      <c r="D47" s="16"/>
      <c r="E47" s="16"/>
      <c r="F47" s="16"/>
      <c r="G47" s="9"/>
      <c r="H47" s="9"/>
      <c r="I47" s="9"/>
      <c r="J47" s="9"/>
      <c r="K47" s="16"/>
      <c r="L47" s="16"/>
      <c r="M47" s="16"/>
      <c r="N47" s="16"/>
      <c r="O47" s="26"/>
    </row>
  </sheetData>
  <mergeCells count="44">
    <mergeCell ref="B41:E41"/>
    <mergeCell ref="F41:I41"/>
    <mergeCell ref="J41:N41"/>
    <mergeCell ref="B42:E42"/>
    <mergeCell ref="F42:I42"/>
    <mergeCell ref="J42:N42"/>
    <mergeCell ref="B39:E39"/>
    <mergeCell ref="F39:I39"/>
    <mergeCell ref="J39:N39"/>
    <mergeCell ref="B40:E40"/>
    <mergeCell ref="F40:I40"/>
    <mergeCell ref="J40:N40"/>
    <mergeCell ref="B37:E37"/>
    <mergeCell ref="F37:I37"/>
    <mergeCell ref="J37:N37"/>
    <mergeCell ref="B38:E38"/>
    <mergeCell ref="F38:I38"/>
    <mergeCell ref="J38:N38"/>
    <mergeCell ref="B21:E21"/>
    <mergeCell ref="B24:E24"/>
    <mergeCell ref="F24:I24"/>
    <mergeCell ref="J24:N24"/>
    <mergeCell ref="B30:E30"/>
    <mergeCell ref="F30:I30"/>
    <mergeCell ref="J30:N30"/>
    <mergeCell ref="B15:E15"/>
    <mergeCell ref="F15:I15"/>
    <mergeCell ref="J15:N15"/>
    <mergeCell ref="B18:E18"/>
    <mergeCell ref="F18:I18"/>
    <mergeCell ref="J18:N18"/>
    <mergeCell ref="B13:E13"/>
    <mergeCell ref="F13:I13"/>
    <mergeCell ref="J13:N13"/>
    <mergeCell ref="B14:E14"/>
    <mergeCell ref="F14:I14"/>
    <mergeCell ref="J14:N14"/>
    <mergeCell ref="B3:M3"/>
    <mergeCell ref="B4:E4"/>
    <mergeCell ref="F4:I4"/>
    <mergeCell ref="J4:N4"/>
    <mergeCell ref="B10:E10"/>
    <mergeCell ref="F10:I10"/>
    <mergeCell ref="J10:N10"/>
  </mergeCells>
  <phoneticPr fontId="3" type="noConversion"/>
  <pageMargins left="0.7" right="0.7" top="0.75" bottom="0.75" header="0.3" footer="0.3"/>
  <pageSetup scale="4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9"/>
  <sheetViews>
    <sheetView topLeftCell="A25" workbookViewId="0">
      <selection activeCell="C31" sqref="C31"/>
    </sheetView>
  </sheetViews>
  <sheetFormatPr baseColWidth="10" defaultRowHeight="13" x14ac:dyDescent="0.15"/>
  <cols>
    <col min="1" max="1" width="35.1640625" customWidth="1"/>
    <col min="2" max="6" width="32.83203125" customWidth="1"/>
  </cols>
  <sheetData>
    <row r="1" spans="1:6" x14ac:dyDescent="0.15">
      <c r="A1" t="s">
        <v>36</v>
      </c>
    </row>
    <row r="2" spans="1:6" x14ac:dyDescent="0.15">
      <c r="A2" s="62">
        <v>41775</v>
      </c>
    </row>
    <row r="3" spans="1:6" ht="14" x14ac:dyDescent="0.15">
      <c r="A3" s="60" t="s">
        <v>153</v>
      </c>
      <c r="B3" s="60" t="s">
        <v>154</v>
      </c>
      <c r="C3" s="60" t="s">
        <v>155</v>
      </c>
      <c r="D3" s="60" t="s">
        <v>156</v>
      </c>
      <c r="E3" s="60" t="s">
        <v>157</v>
      </c>
      <c r="F3" s="61" t="s">
        <v>158</v>
      </c>
    </row>
    <row r="4" spans="1:6" ht="84" customHeight="1" x14ac:dyDescent="0.15">
      <c r="A4" s="67" t="s">
        <v>133</v>
      </c>
      <c r="B4" s="68"/>
      <c r="C4" s="69"/>
      <c r="D4" s="69"/>
      <c r="E4" s="69"/>
      <c r="F4" s="70"/>
    </row>
    <row r="5" spans="1:6" ht="84" customHeight="1" x14ac:dyDescent="0.15">
      <c r="A5" s="76" t="s">
        <v>159</v>
      </c>
      <c r="B5" s="80"/>
      <c r="C5" s="78"/>
      <c r="D5" s="84"/>
      <c r="E5" s="78"/>
      <c r="F5" s="78"/>
    </row>
    <row r="6" spans="1:6" ht="84" customHeight="1" x14ac:dyDescent="0.15">
      <c r="A6" s="82" t="s">
        <v>122</v>
      </c>
      <c r="B6" s="97" t="s">
        <v>23</v>
      </c>
      <c r="C6" s="81" t="s">
        <v>95</v>
      </c>
      <c r="D6" s="85" t="s">
        <v>65</v>
      </c>
      <c r="E6" s="81" t="s">
        <v>66</v>
      </c>
      <c r="F6" s="85" t="s">
        <v>27</v>
      </c>
    </row>
    <row r="7" spans="1:6" ht="84" customHeight="1" x14ac:dyDescent="0.15">
      <c r="A7" s="82" t="s">
        <v>123</v>
      </c>
      <c r="B7" s="87" t="s">
        <v>26</v>
      </c>
      <c r="C7" s="81" t="s">
        <v>95</v>
      </c>
      <c r="D7" s="85" t="s">
        <v>24</v>
      </c>
      <c r="E7" s="81" t="s">
        <v>25</v>
      </c>
      <c r="F7" s="85" t="s">
        <v>27</v>
      </c>
    </row>
    <row r="8" spans="1:6" ht="84" customHeight="1" x14ac:dyDescent="0.15">
      <c r="A8" s="76" t="s">
        <v>59</v>
      </c>
      <c r="B8" s="78"/>
      <c r="C8" s="78"/>
      <c r="D8" s="78"/>
      <c r="E8" s="78"/>
      <c r="F8" s="78"/>
    </row>
    <row r="9" spans="1:6" ht="84" customHeight="1" x14ac:dyDescent="0.15">
      <c r="A9" s="82" t="s">
        <v>39</v>
      </c>
      <c r="B9" s="87" t="s">
        <v>54</v>
      </c>
      <c r="C9" s="81" t="s">
        <v>95</v>
      </c>
      <c r="D9" s="85" t="s">
        <v>67</v>
      </c>
      <c r="E9" s="81" t="s">
        <v>20</v>
      </c>
      <c r="F9" s="85" t="s">
        <v>68</v>
      </c>
    </row>
    <row r="10" spans="1:6" ht="84" customHeight="1" x14ac:dyDescent="0.15">
      <c r="A10" s="82" t="s">
        <v>40</v>
      </c>
      <c r="B10" s="87" t="s">
        <v>21</v>
      </c>
      <c r="C10" s="81" t="s">
        <v>95</v>
      </c>
      <c r="D10" s="85" t="s">
        <v>67</v>
      </c>
      <c r="E10" s="81" t="s">
        <v>18</v>
      </c>
      <c r="F10" s="85" t="s">
        <v>1</v>
      </c>
    </row>
    <row r="11" spans="1:6" ht="108" customHeight="1" x14ac:dyDescent="0.15">
      <c r="A11" s="76" t="s">
        <v>50</v>
      </c>
      <c r="B11" s="80" t="s">
        <v>41</v>
      </c>
      <c r="C11" s="77" t="s">
        <v>95</v>
      </c>
      <c r="D11" s="84" t="s">
        <v>69</v>
      </c>
      <c r="E11" s="84" t="s">
        <v>19</v>
      </c>
      <c r="F11" s="84" t="s">
        <v>2</v>
      </c>
    </row>
    <row r="12" spans="1:6" ht="84" customHeight="1" x14ac:dyDescent="0.15">
      <c r="A12" s="63" t="s">
        <v>160</v>
      </c>
      <c r="B12" s="64"/>
      <c r="C12" s="65"/>
      <c r="D12" s="65"/>
      <c r="E12" s="65"/>
      <c r="F12" s="66"/>
    </row>
    <row r="13" spans="1:6" ht="84" customHeight="1" x14ac:dyDescent="0.15">
      <c r="A13" s="76" t="s">
        <v>161</v>
      </c>
      <c r="B13" s="77" t="s">
        <v>89</v>
      </c>
      <c r="C13" s="77" t="s">
        <v>121</v>
      </c>
      <c r="D13" s="77" t="s">
        <v>104</v>
      </c>
      <c r="E13" s="77" t="s">
        <v>104</v>
      </c>
      <c r="F13" s="84" t="s">
        <v>70</v>
      </c>
    </row>
    <row r="14" spans="1:6" ht="84" customHeight="1" x14ac:dyDescent="0.15">
      <c r="A14" s="76" t="s">
        <v>162</v>
      </c>
      <c r="B14" s="78"/>
      <c r="C14" s="78"/>
      <c r="D14" s="78"/>
      <c r="E14" s="78"/>
      <c r="F14" s="78"/>
    </row>
    <row r="15" spans="1:6" ht="99" customHeight="1" x14ac:dyDescent="0.15">
      <c r="A15" s="94" t="s">
        <v>73</v>
      </c>
      <c r="B15" s="81" t="s">
        <v>49</v>
      </c>
      <c r="C15" s="81" t="s">
        <v>95</v>
      </c>
      <c r="D15" s="81" t="s">
        <v>120</v>
      </c>
      <c r="E15" s="81" t="s">
        <v>104</v>
      </c>
      <c r="F15" s="85" t="s">
        <v>71</v>
      </c>
    </row>
    <row r="16" spans="1:6" s="93" customFormat="1" ht="141" customHeight="1" x14ac:dyDescent="0.15">
      <c r="A16" s="94" t="s">
        <v>74</v>
      </c>
      <c r="B16" s="81" t="s">
        <v>48</v>
      </c>
      <c r="C16" s="81" t="s">
        <v>125</v>
      </c>
      <c r="D16" s="81" t="s">
        <v>124</v>
      </c>
      <c r="E16" s="81" t="s">
        <v>104</v>
      </c>
      <c r="F16" s="85" t="s">
        <v>47</v>
      </c>
    </row>
    <row r="17" spans="1:6" ht="73" customHeight="1" x14ac:dyDescent="0.15">
      <c r="A17" s="94" t="s">
        <v>75</v>
      </c>
      <c r="B17" s="81" t="s">
        <v>48</v>
      </c>
      <c r="C17" s="81" t="s">
        <v>95</v>
      </c>
      <c r="D17" s="81" t="s">
        <v>124</v>
      </c>
      <c r="E17" s="81" t="s">
        <v>104</v>
      </c>
      <c r="F17" s="85" t="s">
        <v>72</v>
      </c>
    </row>
    <row r="18" spans="1:6" ht="134" customHeight="1" x14ac:dyDescent="0.15">
      <c r="A18" s="79" t="s">
        <v>85</v>
      </c>
      <c r="B18" s="84" t="s">
        <v>42</v>
      </c>
      <c r="C18" s="77" t="s">
        <v>95</v>
      </c>
      <c r="D18" s="77" t="s">
        <v>76</v>
      </c>
      <c r="E18" s="77" t="s">
        <v>104</v>
      </c>
      <c r="F18" s="84" t="s">
        <v>29</v>
      </c>
    </row>
    <row r="19" spans="1:6" ht="84" customHeight="1" x14ac:dyDescent="0.15">
      <c r="A19" s="79" t="s">
        <v>86</v>
      </c>
      <c r="B19" s="78"/>
      <c r="C19" s="78"/>
      <c r="D19" s="78"/>
      <c r="E19" s="78"/>
      <c r="F19" s="78"/>
    </row>
    <row r="20" spans="1:6" ht="84" customHeight="1" x14ac:dyDescent="0.15">
      <c r="A20" s="95" t="s">
        <v>96</v>
      </c>
      <c r="B20" s="81" t="s">
        <v>22</v>
      </c>
      <c r="C20" s="85" t="s">
        <v>98</v>
      </c>
      <c r="D20" s="85" t="s">
        <v>97</v>
      </c>
      <c r="E20" s="85" t="s">
        <v>108</v>
      </c>
      <c r="F20" s="85" t="s">
        <v>27</v>
      </c>
    </row>
    <row r="21" spans="1:6" ht="84" customHeight="1" x14ac:dyDescent="0.15">
      <c r="A21" s="96" t="s">
        <v>91</v>
      </c>
      <c r="B21" s="101">
        <v>1000</v>
      </c>
      <c r="C21" s="81" t="s">
        <v>95</v>
      </c>
      <c r="D21" s="85" t="s">
        <v>99</v>
      </c>
      <c r="E21" s="81" t="s">
        <v>11</v>
      </c>
      <c r="F21" s="85" t="s">
        <v>8</v>
      </c>
    </row>
    <row r="22" spans="1:6" ht="84" customHeight="1" x14ac:dyDescent="0.15">
      <c r="A22" s="79" t="s">
        <v>93</v>
      </c>
      <c r="B22" s="77"/>
      <c r="C22" s="78"/>
      <c r="D22" s="78"/>
      <c r="E22" s="78"/>
      <c r="F22" s="78"/>
    </row>
    <row r="23" spans="1:6" ht="84" customHeight="1" x14ac:dyDescent="0.15">
      <c r="A23" s="96" t="s">
        <v>37</v>
      </c>
      <c r="B23" s="87" t="s">
        <v>62</v>
      </c>
      <c r="C23" s="81" t="s">
        <v>95</v>
      </c>
      <c r="D23" s="85" t="s">
        <v>111</v>
      </c>
      <c r="E23" s="85" t="s">
        <v>9</v>
      </c>
      <c r="F23" s="85" t="s">
        <v>30</v>
      </c>
    </row>
    <row r="24" spans="1:6" ht="84" customHeight="1" x14ac:dyDescent="0.15">
      <c r="A24" s="96" t="s">
        <v>94</v>
      </c>
      <c r="B24" s="87" t="s">
        <v>61</v>
      </c>
      <c r="C24" s="81" t="s">
        <v>95</v>
      </c>
      <c r="D24" s="85" t="s">
        <v>12</v>
      </c>
      <c r="E24" s="85" t="s">
        <v>110</v>
      </c>
      <c r="F24" s="85" t="s">
        <v>63</v>
      </c>
    </row>
    <row r="25" spans="1:6" ht="84" customHeight="1" x14ac:dyDescent="0.15">
      <c r="A25" s="96" t="s">
        <v>51</v>
      </c>
      <c r="B25" s="81" t="s">
        <v>112</v>
      </c>
      <c r="C25" s="81" t="s">
        <v>95</v>
      </c>
      <c r="D25" s="81" t="s">
        <v>31</v>
      </c>
      <c r="E25" s="81" t="s">
        <v>10</v>
      </c>
      <c r="F25" s="85" t="s">
        <v>32</v>
      </c>
    </row>
    <row r="26" spans="1:6" ht="84" customHeight="1" x14ac:dyDescent="0.15">
      <c r="A26" s="79" t="s">
        <v>77</v>
      </c>
      <c r="B26" s="78"/>
      <c r="C26" s="78"/>
      <c r="D26" s="78"/>
      <c r="E26" s="78"/>
      <c r="F26" s="78"/>
    </row>
    <row r="27" spans="1:6" ht="84" customHeight="1" x14ac:dyDescent="0.15">
      <c r="A27" s="96" t="s">
        <v>91</v>
      </c>
      <c r="B27" s="81" t="s">
        <v>92</v>
      </c>
      <c r="C27" s="81" t="s">
        <v>95</v>
      </c>
      <c r="D27" s="81" t="s">
        <v>53</v>
      </c>
      <c r="E27" s="81" t="s">
        <v>52</v>
      </c>
      <c r="F27" s="85" t="s">
        <v>60</v>
      </c>
    </row>
    <row r="28" spans="1:6" ht="84" customHeight="1" x14ac:dyDescent="0.15">
      <c r="A28" s="96" t="s">
        <v>33</v>
      </c>
      <c r="B28" s="81" t="s">
        <v>64</v>
      </c>
      <c r="C28" s="81" t="s">
        <v>95</v>
      </c>
      <c r="D28" s="81" t="s">
        <v>53</v>
      </c>
      <c r="E28" s="81" t="s">
        <v>52</v>
      </c>
      <c r="F28" s="85" t="s">
        <v>34</v>
      </c>
    </row>
    <row r="29" spans="1:6" ht="106" customHeight="1" x14ac:dyDescent="0.15">
      <c r="A29" s="79" t="s">
        <v>56</v>
      </c>
      <c r="B29" s="86" t="s">
        <v>100</v>
      </c>
      <c r="C29" s="77" t="s">
        <v>95</v>
      </c>
      <c r="D29" s="77" t="s">
        <v>57</v>
      </c>
      <c r="E29" s="77" t="s">
        <v>58</v>
      </c>
      <c r="F29" s="84" t="s">
        <v>35</v>
      </c>
    </row>
    <row r="30" spans="1:6" ht="129" customHeight="1" x14ac:dyDescent="0.15">
      <c r="A30" s="79" t="s">
        <v>113</v>
      </c>
      <c r="B30" s="77" t="s">
        <v>90</v>
      </c>
      <c r="C30" s="77" t="s">
        <v>95</v>
      </c>
      <c r="D30" s="84" t="s">
        <v>43</v>
      </c>
      <c r="E30" s="77" t="s">
        <v>104</v>
      </c>
      <c r="F30" s="84" t="s">
        <v>114</v>
      </c>
    </row>
    <row r="31" spans="1:6" ht="129" customHeight="1" x14ac:dyDescent="0.15">
      <c r="A31" s="140" t="s">
        <v>199</v>
      </c>
      <c r="B31" s="84" t="s">
        <v>200</v>
      </c>
      <c r="C31" s="77" t="s">
        <v>95</v>
      </c>
      <c r="D31" s="84" t="s">
        <v>43</v>
      </c>
      <c r="E31" s="84" t="s">
        <v>201</v>
      </c>
      <c r="F31" s="84" t="s">
        <v>202</v>
      </c>
    </row>
    <row r="32" spans="1:6" ht="84" customHeight="1" x14ac:dyDescent="0.15">
      <c r="A32" s="100" t="s">
        <v>78</v>
      </c>
      <c r="B32" s="84" t="s">
        <v>44</v>
      </c>
      <c r="C32" s="77" t="s">
        <v>95</v>
      </c>
      <c r="D32" s="77" t="s">
        <v>45</v>
      </c>
      <c r="E32" s="84" t="s">
        <v>28</v>
      </c>
      <c r="F32" s="84" t="s">
        <v>13</v>
      </c>
    </row>
    <row r="33" spans="1:6" ht="84" customHeight="1" x14ac:dyDescent="0.15">
      <c r="A33" s="79" t="s">
        <v>101</v>
      </c>
      <c r="B33" s="77" t="s">
        <v>106</v>
      </c>
      <c r="C33" s="77" t="s">
        <v>95</v>
      </c>
      <c r="D33" s="77" t="s">
        <v>109</v>
      </c>
      <c r="E33" s="84" t="s">
        <v>107</v>
      </c>
      <c r="F33" s="84" t="s">
        <v>46</v>
      </c>
    </row>
    <row r="34" spans="1:6" ht="84" customHeight="1" x14ac:dyDescent="0.15">
      <c r="A34" s="79" t="s">
        <v>79</v>
      </c>
      <c r="B34" s="77" t="s">
        <v>115</v>
      </c>
      <c r="C34" s="77" t="s">
        <v>116</v>
      </c>
      <c r="D34" s="77" t="s">
        <v>117</v>
      </c>
      <c r="E34" s="77" t="s">
        <v>118</v>
      </c>
      <c r="F34" s="84" t="s">
        <v>14</v>
      </c>
    </row>
    <row r="35" spans="1:6" ht="84" customHeight="1" x14ac:dyDescent="0.15">
      <c r="A35" s="71" t="s">
        <v>80</v>
      </c>
      <c r="B35" s="91" t="s">
        <v>88</v>
      </c>
      <c r="C35" s="91" t="s">
        <v>88</v>
      </c>
      <c r="D35" s="91" t="s">
        <v>88</v>
      </c>
      <c r="E35" s="91" t="s">
        <v>88</v>
      </c>
      <c r="F35" s="91" t="s">
        <v>119</v>
      </c>
    </row>
    <row r="36" spans="1:6" ht="84" customHeight="1" x14ac:dyDescent="0.15">
      <c r="A36" s="72" t="s">
        <v>81</v>
      </c>
      <c r="B36" s="73"/>
      <c r="C36" s="74"/>
      <c r="D36" s="74"/>
      <c r="E36" s="74"/>
      <c r="F36" s="75"/>
    </row>
    <row r="37" spans="1:6" ht="132" customHeight="1" x14ac:dyDescent="0.15">
      <c r="A37" s="82" t="s">
        <v>82</v>
      </c>
      <c r="B37" s="85" t="s">
        <v>105</v>
      </c>
      <c r="C37" s="81" t="s">
        <v>102</v>
      </c>
      <c r="D37" s="81" t="s">
        <v>82</v>
      </c>
      <c r="E37" s="81" t="s">
        <v>55</v>
      </c>
      <c r="F37" s="85" t="s">
        <v>15</v>
      </c>
    </row>
    <row r="38" spans="1:6" ht="117" customHeight="1" x14ac:dyDescent="0.15">
      <c r="A38" s="92" t="s">
        <v>83</v>
      </c>
      <c r="B38" s="81" t="s">
        <v>87</v>
      </c>
      <c r="C38" s="81" t="s">
        <v>102</v>
      </c>
      <c r="D38" s="81" t="s">
        <v>82</v>
      </c>
      <c r="E38" s="81" t="s">
        <v>55</v>
      </c>
      <c r="F38" s="85" t="s">
        <v>16</v>
      </c>
    </row>
    <row r="39" spans="1:6" ht="136" customHeight="1" x14ac:dyDescent="0.15">
      <c r="A39" s="83" t="s">
        <v>84</v>
      </c>
      <c r="B39" s="89" t="s">
        <v>89</v>
      </c>
      <c r="C39" s="89" t="s">
        <v>95</v>
      </c>
      <c r="D39" s="90" t="s">
        <v>103</v>
      </c>
      <c r="E39" s="89" t="s">
        <v>104</v>
      </c>
      <c r="F39" s="88" t="s">
        <v>17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OCT - DEC '20</vt:lpstr>
      <vt:lpstr>JULY - SEPT '20</vt:lpstr>
      <vt:lpstr>APR - JUNE '20</vt:lpstr>
      <vt:lpstr>JAN - MAR '20 (2)</vt:lpstr>
      <vt:lpstr>Details</vt:lpstr>
    </vt:vector>
  </TitlesOfParts>
  <Company>Farm Advertising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 Henry</dc:creator>
  <cp:lastModifiedBy>Microsoft Office User</cp:lastModifiedBy>
  <cp:lastPrinted>2020-06-12T17:09:39Z</cp:lastPrinted>
  <dcterms:created xsi:type="dcterms:W3CDTF">2018-04-10T17:05:33Z</dcterms:created>
  <dcterms:modified xsi:type="dcterms:W3CDTF">2020-09-18T18:13:02Z</dcterms:modified>
</cp:coreProperties>
</file>