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29/Papers/Treponema_UK-PHE-gen-epi_2021/Github/Syphilis_Genomic_Epi_England_2022-23/inputdata/"/>
    </mc:Choice>
  </mc:AlternateContent>
  <xr:revisionPtr revIDLastSave="0" documentId="8_{818570C0-5AF2-BC4C-BCCB-CBF2418E9C66}" xr6:coauthVersionLast="47" xr6:coauthVersionMax="47" xr10:uidLastSave="{00000000-0000-0000-0000-000000000000}"/>
  <bookViews>
    <workbookView xWindow="-32440" yWindow="-280" windowWidth="25600" windowHeight="14780" xr2:uid="{2DB47EC3-1F4D-3648-A7F1-CB319C85B191}"/>
  </bookViews>
  <sheets>
    <sheet name="Recombination_Data" sheetId="1" r:id="rId1"/>
    <sheet name="Sample_Info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1" l="1"/>
  <c r="I41" i="1"/>
  <c r="I42" i="1"/>
  <c r="I29" i="1"/>
  <c r="I30" i="1"/>
  <c r="I2" i="1"/>
  <c r="I31" i="1"/>
  <c r="I3" i="1"/>
  <c r="I4" i="1"/>
  <c r="I5" i="1"/>
  <c r="I6" i="1"/>
  <c r="I7" i="1"/>
  <c r="I32" i="1"/>
  <c r="I33" i="1"/>
  <c r="I34" i="1"/>
  <c r="I8" i="1"/>
  <c r="I9" i="1"/>
  <c r="I21" i="1"/>
  <c r="I10" i="1"/>
  <c r="I11" i="1"/>
  <c r="I12" i="1"/>
  <c r="I22" i="1"/>
  <c r="I13" i="1"/>
  <c r="I14" i="1"/>
  <c r="I15" i="1"/>
  <c r="I23" i="1"/>
  <c r="I16" i="1"/>
  <c r="I35" i="1"/>
  <c r="I17" i="1"/>
  <c r="I18" i="1"/>
  <c r="I36" i="1"/>
  <c r="I37" i="1"/>
  <c r="I24" i="1"/>
  <c r="I25" i="1"/>
  <c r="I26" i="1"/>
  <c r="I27" i="1"/>
  <c r="I38" i="1"/>
  <c r="I19" i="1"/>
  <c r="I20" i="1"/>
  <c r="I39" i="1"/>
  <c r="I28" i="1"/>
</calcChain>
</file>

<file path=xl/sharedStrings.xml><?xml version="1.0" encoding="utf-8"?>
<sst xmlns="http://schemas.openxmlformats.org/spreadsheetml/2006/main" count="328" uniqueCount="96">
  <si>
    <t>-</t>
  </si>
  <si>
    <t>%_of_genome</t>
  </si>
  <si>
    <t>TPASS_RS04780,TPASS_RS04790,TPASS_RS04785,TPASS_RS04775</t>
  </si>
  <si>
    <t>TPASS_RS00705,TPASS_RS00685,TPASS_RS00690,TPASS_RS00700</t>
  </si>
  <si>
    <t>TPASS_RS02760,TPASS_RS02755</t>
  </si>
  <si>
    <t>TPASS_RS05210,TPASS_RS00685,TPASS_RS00705,TPASS_RS00690,TPASS_RS00680,TPASS_RS00700,TPASS_RS00675,TPASS_RS00665,TPASS_RS00670</t>
  </si>
  <si>
    <t>TPASS_RS05100,TPASS_RS05105</t>
  </si>
  <si>
    <t>TPASS_RS03055,TPASS_RS03065,TPASS_RS03060</t>
  </si>
  <si>
    <t>Block_Size</t>
  </si>
  <si>
    <t>Block_Start</t>
  </si>
  <si>
    <t>Block_End</t>
  </si>
  <si>
    <t>TPA_ZIM020,TPA_ZIM015,TPA_ZIM018,TPA_ZIM014</t>
  </si>
  <si>
    <t>CW83,TPA_SA006</t>
  </si>
  <si>
    <t>CW82</t>
  </si>
  <si>
    <t>CW59,TPA_USL-SEA-86-1,TPA_EIR015,CW86,UW189B,UW202B,UW279B,NE20,TPA_OMI021,TPA_BCC142,PHE150114A,TPA_AUSBR-41,PHE170336B,PHE170322A,PHE170401A</t>
  </si>
  <si>
    <t>BAL3,TPA_USL-Phil-3,TPA_USL-BAL-8,CW82,CW59,TPA_USL-SEA-86-1,TPA_EIR015,CW86,UW189B,UW202B,UW279B,NE20,TPA_OMI021,TPA_BCC142,PHE150114A,TPA_AUSBR-41,PHE170336B,PHE170322A,PHE170401A</t>
  </si>
  <si>
    <t>Seattle_81-4,TPA_USL-SEA-83-2</t>
  </si>
  <si>
    <t>PHE160249A</t>
  </si>
  <si>
    <t>Mexico_A-mcf</t>
  </si>
  <si>
    <t>Sample_Count_Affected</t>
  </si>
  <si>
    <t>TPASS_RS00705</t>
  </si>
  <si>
    <t>TPASS_RS01600</t>
  </si>
  <si>
    <t>TPASS_RS02350,TPASS_RS02355</t>
  </si>
  <si>
    <t>TPASS_RS02265</t>
  </si>
  <si>
    <t>TPASS_RS03065</t>
  </si>
  <si>
    <t>TPASS_RS02375</t>
  </si>
  <si>
    <t>TPASS_RS00905</t>
  </si>
  <si>
    <t>TPASS_RS02525</t>
  </si>
  <si>
    <t>TPASS_RS02290</t>
  </si>
  <si>
    <t>TPASS_RS00040</t>
  </si>
  <si>
    <t>TPASS_RS00045</t>
  </si>
  <si>
    <t>TPASS_RS00590</t>
  </si>
  <si>
    <t>TPASS_RS00675</t>
  </si>
  <si>
    <t>TPASS_RS01555</t>
  </si>
  <si>
    <t>TPASS_RS01565</t>
  </si>
  <si>
    <t>TPASS_RS01570</t>
  </si>
  <si>
    <t>TPASS_RS03020</t>
  </si>
  <si>
    <t>TPASS_RS03070</t>
  </si>
  <si>
    <t>TPASS_RS03075</t>
  </si>
  <si>
    <t>TPASS_RS05110</t>
  </si>
  <si>
    <t>TPASS_RS02700</t>
  </si>
  <si>
    <t>TPASS_RS04240</t>
  </si>
  <si>
    <t>TPASS_RS04245</t>
  </si>
  <si>
    <t>TPASS_RS04250</t>
  </si>
  <si>
    <t>TPASS_RS04275</t>
  </si>
  <si>
    <t>Filter_Reason</t>
  </si>
  <si>
    <t>Gubbins</t>
  </si>
  <si>
    <t xml:space="preserve">Gubbins_Total </t>
  </si>
  <si>
    <t>Prefiltered</t>
  </si>
  <si>
    <t>Prefiltered_arp</t>
  </si>
  <si>
    <t>Prefiltered_TPANIC_0470</t>
  </si>
  <si>
    <t>Prefiltered_tprA</t>
  </si>
  <si>
    <t>Prefiltered_tprB</t>
  </si>
  <si>
    <t>Prefiltered_tprC</t>
  </si>
  <si>
    <t>Prefiltered_tprD</t>
  </si>
  <si>
    <t>Prefiltered_tprE</t>
  </si>
  <si>
    <t>Prefiltered_tprF</t>
  </si>
  <si>
    <t>Prefiltered_tprG</t>
  </si>
  <si>
    <t>Prefiltered_tprH</t>
  </si>
  <si>
    <t>Prefiltered_tprI</t>
  </si>
  <si>
    <t>Prefiltered_tprJ</t>
  </si>
  <si>
    <t>Prefiltered_tprK</t>
  </si>
  <si>
    <t>Prefiltered_tprL</t>
  </si>
  <si>
    <t>Prefiltered_TPANIC_0548</t>
  </si>
  <si>
    <t>Prefiltered_TPANIC_0856</t>
  </si>
  <si>
    <t>Prefiltered_TPANIC_0858</t>
  </si>
  <si>
    <t>Prefiltered_TPANIC_0859</t>
  </si>
  <si>
    <t>Prefiltered_TPANIC_0865</t>
  </si>
  <si>
    <t>SampleIDs</t>
  </si>
  <si>
    <t>TPASS_RS02125</t>
  </si>
  <si>
    <t>TPASS_RS05385</t>
  </si>
  <si>
    <t>All</t>
  </si>
  <si>
    <t>All_Total</t>
  </si>
  <si>
    <t>Prefiltered_Total</t>
  </si>
  <si>
    <t>All (some overlap)</t>
  </si>
  <si>
    <t>Gubbins (some overlap)</t>
  </si>
  <si>
    <t>line_order</t>
  </si>
  <si>
    <t>Gubbins_Event_ID</t>
  </si>
  <si>
    <t>SNP_count_in_block</t>
  </si>
  <si>
    <t>Main_Lineage_Affected</t>
  </si>
  <si>
    <t>Nichols</t>
  </si>
  <si>
    <t>SS14</t>
  </si>
  <si>
    <t>Sublineages_Affected</t>
  </si>
  <si>
    <t>Genes_affected</t>
  </si>
  <si>
    <t>SS14,Nichols</t>
  </si>
  <si>
    <t>Overlapped_by_other_block</t>
  </si>
  <si>
    <t>No</t>
  </si>
  <si>
    <t>Yes</t>
  </si>
  <si>
    <t>Contribution_to_total_masking</t>
  </si>
  <si>
    <t>Gubbins_Total(no-overlap)</t>
  </si>
  <si>
    <t>Mexico_A-mcf,TPA_RUS_Tuva-61,TPA_RUS_Tuva-62,TPA_RUS_Tuva-41,TPA_RUS_Tuva-39,TPA_RUS_Tuva-54,TPA_RUS_Tuva-59,TPA_RUS_Tuva-58,TPA_RUS_Tuva-49,UW187B,TPA_ALC105,TPA_UKBRG017,TPA_BCC161,TPA_OMI006,PHE150129A,UW231B,UW254B,UW337B,UW330B,UW213B,UW186B,UW228B,UW116B,PHE150137A,UW215B,UW370B,PHE150177A,TPA_BCC075,TPA_BCC165,SHE_V,SHC_0,B3,C3,Q3,SHG_I2,SHD_R,K3,Amoy,TPA_BCC085,SMUTp_04,TPA_BCC004,TPA_RUS_Tuva-67,TPA_HUN190022,CZ27,TPA_HUN200024,TPA_HUN190008,TPA_SWE-507,PHE140084A,TPA_UKBRG004,TPA_USL-SEA-81-8,TPA_ZIM028,TPA_ZIM005,TPA_ZIM009,TPA_ZIM004,TPA_ZIM024,TPA_ZIM025,TPA_ZIM019,TPA_ZIM007,TPA_USL-BAL-2,CW30,PHE120016A,PHE130060A,TPA_OMI029,PT_SIF1183,UW824B,UW397B,PHE170385A,PHE160300A,UW383B,UW823B,UW411B,UW259B,TPA_BCC191,PHE160292A,TPA_BCC109,PHE120024A,PT_SIF1280,PHE170403A,TPA_BCC186,TPA_BCC064,TPA_BCC153,TPA_RUS_Tuva-26,TPA_BCC128,TPA_AUSBR-39,TPA_BCC135,PHE160309A,PHE120019A,TPA_BCC187,PHE170319A,TPA_BCC063,TPA_BCC175,PHE150126A,PHE150125A,PHE170329A,PHE140081A,PHE160184A,PHE160238A,PHE160253A,PHE160262A,PHE160256A,PHE160197A,TPA_BCC147,PHE160602A,TPA_BCC123,PHE160264A,TPA_BCC199,PHE150130A,NL13,TPA_BCC032,TPA_BCC163,CW56,CW87,TPA_BCC145,TPA_UKBRG010,TPA_BCC103,TPA_ESBCN002,TPA_ALC011,PHE160199A,TPA_BCC154,TPA_BCC174,TPA_SWE-575,TPA_BCC108,TPA_HUN190017,PHE170367A,TPA_EIR017,TPA_BCC079,TPA_ALC162,PHE170392A,TPA_BCC195,TPA_UKBIR049,PT_SIF0877_3,PT_SIF1142,PT_SIF1278,PT_SIF1299,PT_SIF1261,TPA_SWE-2189,PHE140083A,PT_SIF1252,PHE140074A,PHE170355A,TPA_ALC077,TPA_ALC053,PHE130054A,PHE130051A,PHE150110A,PHE150161A,TPA_BCC197,PT_SIF0954,PT_SIF1200,PHE130064A,TPA_BCC185,TPA_BCC106,PHE170370A,PHE130046A,PHE170378A,TPA_ALC076,TPA_UKBIR043,TPA_OMI022,PHE160247A,PHE170384A,PHE120003A,PHE160239A,PHE170409A,PHE160203A,NL12,TPA_BCC129,TPA_BCC198,TPA_UKLEE006,PHE170387A,PHE150163A,PHE150160A,PHE150155A,PHE140105A,TPA_BCC181,TPA_BCC194,TPA_UKLEE004,TPA_ALC055,TPA_BCC180,TPA_UKMAN003,TPA_ALC035,TPA_BCC166,PHE170345A,PHE160217A,TPA_UKMAN054,PHE120034A,PHE120001A,PHE140090A,TPA_BCC102,TPA_ALC126,TPA_ALC115,TPA_ALC005,UW327B,UW264B,TPA_ALC023,PHE170373A,PHE150154A,PHE160227A,TPA_UKBRG009,TPA_ESBCN004,TPA_UKBRG012,PHE150173A,PHE150158A,TPA_BCC138,TPA_UKBIR052,PHE130036A,TPA_SWE-1352,TPA_BCC132,PHE170412A,TPA_ALC036,PHE160299A,PHE160295A,PHE170369A,PHE160265A,PHE160189A,PHE170366A,TPA_UKMAN047,TPA_BCC182,PHE160245A,TPA_BCC172,PHE130056A,UW852B,PHE140095A,PHE160240A,PHE120011A,PHE130045A,PHE170356A,PHE120021A,PHE160301A,PHE120032A,PHE150138A,PHE170346A,PHE170362A,NL10,TPA_ALC124,PHE160271A,PHE150122A,TPA_HUN180001,PHE120009B,PHE120006A,PHE120027A,PHE130049A,PHE130047A,PHE120022A,PHE130053A,PHE160234A,PHE150175A,UW249B,TPA_BCC055,TPA_ALC015,PHE160242A,TPA_OMI033,PHE160214A,TPA_AUSBR-113,PHE170351A,PHE160298A,PHE170328A,TPA_BCC176,TPA_SWE-996,TPA_AUSBR-45,PHE160308A,PHE160216A,PHE160248A,TPA_HUN190018,PHE120028A,PHE150113A,TPA_BCC140,TPA_OMI075,TPA_HUN180007,TPA_SWE-467,TPA_BCC030,TPA_OMI015,PHE170388A,TPA_UKMAN027,PHE160211A,PHE150119A,PHE170407A,PHE120007A,TPA_ALC034,SW8,TPA_BCC141,TPA_BCC134,TPA_EIR008,TPA_EIR013,PHE120013A,AU15,AU16,UW304B,UW303B,TPA_BCC111,PHE130040A,TPA_BCC157,UW379B,PHE130052A,UW526B,PHE160312A,PHE160198A,TPA_BCC127,PHE160190A,PHE160280A,PHE120025A,NE17,PHE150148A,TPA_BCC156,PHE130038A,TPA_BCC196,PHE160246A,TPA_UKMAN019,TPA_BCC107,NL11,CW84,TPA_BCC049,TPA_BCC061,PHE150153A,PHE170343A,TPA_BCC052,TPA_SWE-662,UW074B,TPA_BCC146,TPA_UKBIR030,TPA_BCC058,TPA_USL-SEA-87-1,TPA_UKBIR050,PHE160254A,UW391B,UW195B,PHE150159A,UW244B,UW291B,UW280B,UW376B,PHE130050A,TPA_BCC143,TPA_BCC130,PHE130041A,PHE150151A,TPA_UKBIR026,TPA_OMI002,TPA_UKBRG015,TPA_UKBRG018,TPA_BCC139,TPA_BCC137,PHE130039A,TPA_BCC125,PT_SIF1196,PT_SIF1002,PT_SIF0857,PT_SIF1242,PHE170398A,PHE170408A,PHE170402A,UW148B,PHE170380A,PHE170365A,TPA_BCC183,PHE160311A,PHE150131A,SW6,PHE160260A,PHE150123A,NL16,PHE160315A,UW492B,UW473B,UW248B,PT_SIF1063,PT_SIF1020,PHE170379A,PHE160249A,SMUTp_08,SMUTp_01,SMUTp_02,PHE170352A,TPA_USL-Grady-1,AR2,UW281B,PT_SIF1156,PHE160259A,PT_SIF1167,PHE160277A,PHE140093A,PHE120014A,PHE120030A,PHE150164A,PHE130043A,PT_SIF0697,NL09,TPA_HUN190023,UW140B,TPA_USL-Phil-1,PHE170353A,PHE160215A,TPA_USL-SEA-81-3,TPA_USL-SEA-84-2,UW262B,UW099B,UW133B,UW298B,UW257B,UW344B,UW126B,UW181B,UW368B,UW134B,UW138B,UW125B,UW149B,UW104B,UW147B,UW102B,PHE160268A,PHE150136A,UW211B,TPA_BCC040,UW155B,TPA_BCC014,UW093B,TPA_BCC023,TPA_BCC034,TPA_BCC009,TPA_BCC008,TPA_BCC038,TPA_BCC036,TPA_BCC044,TPA_BCC005,SS14_v2,PHE140073A,PHE160283A,PHE130048A</t>
  </si>
  <si>
    <t>Mexico_A-mcf,TPA_RUS_Tuva-61,TPA_RUS_Tuva-62,TPA_RUS_Tuva-41,TPA_RUS_Tuva-39,TPA_RUS_Tuva-54,TPA_RUS_Tuva-59,TPA_RUS_Tuva-58,TPA_RUS_Tuva-49,UW187B,TPA_ALC105,TPA_UKBRG017,TPA_BCC161,TPA_OMI006,PHE150129A,UW231B,UW254B,UW337B,UW330B,UW213B,UW186B,UW228B,UW116B,PHE150137A,UW215B,UW370B,PHE150177A,TPA_BCC075,TPA_BCC165,SHE_V,SHC_0,B3,C3,Q3,SHG_I2,SHD_R,K3,Amoy,TPA_BCC085,SMUTp_04,TPA_BCC004,TPA_RUS_Tuva-67,TPA_HUN190022,CZ27,TPA_HUN200024,TPA_HUN190008,TPA_SWE-507,PHE140084A,TPA_UKBRG004,TPA_USL-SEA-81-8,TPA_ZIM028,TPA_ZIM005,TPA_ZIM009,TPA_ZIM004,TPA_ZIM024,TPA_ZIM025,TPA_ZIM019,TPA_ZIM007,TPA_USL-BAL-2,CW30,PHE120016A,PHE130060A,TPA_OMI029,PT_SIF1183,UW824B,UW397B,PHE170385A,PHE160300A,UW383B,UW823B,UW411B,UW259B,TPA_BCC191,PHE160292A,TPA_BCC109,PHE120024A,PT_SIF1280,PHE170403A,TPA_BCC186,TPA_BCC064,TPA_BCC153,TPA_RUS_Tuva-26,TPA_BCC128,TPA_AUSBR-39,TPA_BCC135,PHE160309A,PHE120019A,TPA_BCC187,PHE170319A,TPA_BCC063,TPA_BCC175,PHE150126A,PHE150125A,PHE170329A,PHE140081A,PHE160184A,PHE160238A,PHE160253A,PHE160262A,PHE160256A,PHE160197A,TPA_BCC147,PHE160602A,TPA_BCC123,PHE160264A,TPA_BCC199,PHE150130A,NL13,TPA_BCC032,TPA_BCC163,CW56,CW87,TPA_BCC145,TPA_UKBRG010,TPA_BCC103,TPA_ESBCN002,TPA_ALC011,PHE160199A,TPA_BCC154,TPA_BCC174,TPA_SWE-575,TPA_BCC108,TPA_HUN190017,PHE170367A,TPA_EIR017,TPA_BCC079,TPA_ALC162,PHE170392A,TPA_BCC195,TPA_UKBIR049,PT_SIF0877_3,PT_SIF1142,PT_SIF1278,PT_SIF1299,PT_SIF1261,TPA_SWE-2189,PHE140083A,PT_SIF1252,PHE140074A,PHE170355A,TPA_ALC077,TPA_ALC053,PHE130054A,PHE130051A,PHE150110A,PHE150161A,TPA_BCC197,PT_SIF0954,PT_SIF1200,PHE130064A,TPA_BCC185,TPA_BCC106,PHE170370A,PHE130046A,PHE170378A,TPA_ALC076,TPA_UKBIR043,TPA_OMI022,PHE160247A,PHE170384A,PHE120003A,PHE160239A,PHE170409A,PHE160203A,NL12,TPA_BCC129,TPA_BCC198,TPA_UKLEE006,PHE170387A,PHE150163A,PHE150160A,PHE150155A,PHE140105A,TPA_BCC181,TPA_BCC194,TPA_UKLEE004,TPA_ALC055,TPA_BCC180,TPA_UKMAN003,TPA_ALC035,TPA_BCC166,PHE170345A,PHE160217A,TPA_UKMAN054,PHE120034A,PHE120001A,PHE140090A,TPA_BCC102,TPA_ALC126,TPA_ALC115,TPA_ALC005,UW327B,UW264B,TPA_ALC023,PHE170373A,PHE150154A,PHE160227A,TPA_UKBRG009,TPA_ESBCN004,TPA_UKBRG012,PHE150173A,PHE150158A,TPA_BCC138,TPA_UKBIR052,PHE130036A,TPA_SWE-1352,TPA_BCC132,PHE170412A,TPA_ALC036,PHE160299A,PHE160295A,PHE170369A,PHE160265A,PHE160189A,PHE170366A,TPA_UKMAN047,TPA_BCC182,PHE160245A,TPA_BCC172,PHE130056A,UW852B,PHE140095A,PHE160240A,PHE120011A,PHE130045A,PHE170356A,PHE120021A,PHE160301A,PHE120032A,PHE150138A,PHE170346A,PHE170362A,NL10,TPA_ALC124,PHE160271A,PHE150122A,TPA_HUN180001,PHE120009B,PHE120006A,PHE120027A,PHE130049A,PHE130047A,PHE120022A,PHE130053A,PHE160234A,PHE150175A,UW249B,TPA_BCC055,TPA_ALC015,PHE160242A,TPA_OMI033,PHE160214A,TPA_AUSBR-113,PHE170351A,PHE160298A,PHE170328A,TPA_BCC176,TPA_SWE-996,TPA_AUSBR-45,PHE160308A,PHE160216A,PHE160248A,TPA_HUN190018,PHE120028A,PHE150113A,TPA_BCC140,TPA_OMI075,TPA_HUN180007,TPA_SWE-467,TPA_BCC030,TPA_OMI015,PHE170388A,TPA_UKMAN027,PHE160211A,PHE150119A,PHE170407A,PHE120007A,TPA_ALC034,SW8,TPA_BCC141,TPA_BCC134,TPA_EIR008,TPA_EIR013,PHE120013A,AU15,AU16,UW304B,UW303B,TPA_BCC111,PHE130040A,TPA_BCC157,UW379B,PHE130052A,UW526B,PHE160312A,PHE160198A,TPA_BCC127,PHE160190A,PHE160280A,PHE120025A,NE17,PHE150148A,TPA_BCC156,PHE130038A,TPA_BCC196,PHE160246A,TPA_UKMAN019,TPA_BCC107,NL11,CW84,TPA_BCC049,TPA_BCC061,PHE150153A,PHE170343A,TPA_BCC052,TPA_SWE-662,UW074B,TPA_BCC146,TPA_UKBIR030,TPA_BCC058,TPA_USL-SEA-87-1,TPA_UKBIR050,PHE160254A,UW391B,UW195B,PHE150159A,UW244B,UW291B,UW280B,UW376B,PHE130050A,TPA_BCC143,TPA_BCC130,PHE130041A,PHE150151A,TPA_UKBIR026,TPA_OMI002,TPA_UKBRG015,TPA_UKBRG018,TPA_BCC139,TPA_BCC137,PHE130039A,TPA_BCC125,PT_SIF1196,PT_SIF1002,PT_SIF0857,PT_SIF1242,PHE170398A,PHE170408A,PHE170402A,UW148B,PHE170380A,PHE170365A,TPA_BCC183,PHE160311A,PHE150131A,SW6,PHE160260A,PHE150123A,NL16,PHE160315A,UW492B,UW473B,UW248B,PT_SIF1063,PT_SIF1020,PHE170379A,PHE160249A,SMUTp_08,SMUTp_01,SMUTp_02,PHE170352A,TPA_USL-Grady-1,AR2,UW281B,PT_SIF1156,PHE160259A,PT_SIF1167,PHE160277A,PHE140093A,PHE120014A,PHE120030A,PHE150164A,PHE130043A,PT_SIF0697,NL09,TPA_HUN190023,UW140B,TPA_USL-Phil-1,PHE170353A,PHE160215A,TPA_USL-SEA-81-3,TPA_USL-SEA-84-2,UW262B,UW099B,UW133B,UW298B,UW257B,UW344B,UW126B,UW181B,UW368B,UW134B,UW138B,UW125B,UW149B,UW104B,UW147B,UW102B,PHE160268A,PHE150136A,UW211B,TPA_BCC040,UW155B,TPA_BCC014,UW093B,TPA_BCC023,TPA_BCC034,TPA_BCC009,TPA_BCC008,TPA_BCC038,TPA_BCC036,TPA_BCC044,TPA_BCC005,SS14_v2,PHE140073A</t>
  </si>
  <si>
    <t>Singleton</t>
  </si>
  <si>
    <t>8,9,Singleton</t>
  </si>
  <si>
    <t>1,2,3,4,5,Singleton</t>
  </si>
  <si>
    <t>1,2,3,4,5,6,Singleton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</si>
</sst>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3482-F949-FA41-A720-67C795EDE780}">
  <dimension ref="A1:EV44"/>
  <sheetViews>
    <sheetView tabSelected="1" zoomScale="75" workbookViewId="0">
      <pane xSplit="3" ySplit="1" topLeftCell="D6" activePane="bottomRight" state="frozen"/>
      <selection pane="topRight" activeCell="D1" sqref="D1"/>
      <selection pane="bottomLeft" activeCell="A2" sqref="A2"/>
      <selection pane="bottomRight" activeCell="D25" sqref="D25"/>
    </sheetView>
  </sheetViews>
  <sheetFormatPr baseColWidth="10" defaultRowHeight="16" x14ac:dyDescent="0.2"/>
  <cols>
    <col min="2" max="2" width="22.1640625" style="1" bestFit="1" customWidth="1"/>
    <col min="3" max="3" width="16.6640625" style="1" bestFit="1" customWidth="1"/>
    <col min="4" max="5" width="10.83203125" style="1"/>
    <col min="7" max="7" width="24.83203125" bestFit="1" customWidth="1"/>
    <col min="8" max="8" width="27.5" bestFit="1" customWidth="1"/>
    <col min="9" max="9" width="13" style="1" bestFit="1" customWidth="1"/>
    <col min="10" max="10" width="18.6640625" style="1" bestFit="1" customWidth="1"/>
    <col min="11" max="11" width="128.83203125" style="2" bestFit="1" customWidth="1"/>
    <col min="12" max="12" width="21.1640625" style="1" customWidth="1"/>
    <col min="13" max="13" width="26.1640625" style="1" bestFit="1" customWidth="1"/>
    <col min="14" max="14" width="21.1640625" style="1" bestFit="1" customWidth="1"/>
  </cols>
  <sheetData>
    <row r="1" spans="1:15" s="1" customFormat="1" x14ac:dyDescent="0.2">
      <c r="A1" s="1" t="s">
        <v>76</v>
      </c>
      <c r="B1" s="1" t="s">
        <v>45</v>
      </c>
      <c r="C1" s="1" t="s">
        <v>77</v>
      </c>
      <c r="D1" s="1" t="s">
        <v>9</v>
      </c>
      <c r="E1" s="1" t="s">
        <v>10</v>
      </c>
      <c r="F1" s="1" t="s">
        <v>8</v>
      </c>
      <c r="G1" s="1" t="s">
        <v>85</v>
      </c>
      <c r="H1" s="1" t="s">
        <v>88</v>
      </c>
      <c r="I1" s="1" t="s">
        <v>1</v>
      </c>
      <c r="J1" s="1" t="s">
        <v>78</v>
      </c>
      <c r="K1" s="1" t="s">
        <v>83</v>
      </c>
      <c r="L1" s="1" t="s">
        <v>79</v>
      </c>
      <c r="M1" s="1" t="s">
        <v>82</v>
      </c>
      <c r="N1" s="1" t="s">
        <v>19</v>
      </c>
      <c r="O1" s="1" t="s">
        <v>68</v>
      </c>
    </row>
    <row r="2" spans="1:15" x14ac:dyDescent="0.2">
      <c r="A2" s="1">
        <v>35</v>
      </c>
      <c r="B2" s="1" t="s">
        <v>46</v>
      </c>
      <c r="C2" s="1">
        <v>16</v>
      </c>
      <c r="D2" s="7">
        <v>150605</v>
      </c>
      <c r="E2" s="7">
        <v>159364</v>
      </c>
      <c r="F2" s="1">
        <v>8759</v>
      </c>
      <c r="G2" s="7" t="s">
        <v>87</v>
      </c>
      <c r="H2" s="1">
        <v>8759</v>
      </c>
      <c r="I2" s="1">
        <f t="shared" ref="I2:I39" si="0">(H2/1139569)*100</f>
        <v>0.76862392711630456</v>
      </c>
      <c r="J2" s="1">
        <v>39</v>
      </c>
      <c r="K2" t="s">
        <v>5</v>
      </c>
      <c r="L2" s="1" t="s">
        <v>84</v>
      </c>
      <c r="M2" s="1" t="s">
        <v>95</v>
      </c>
      <c r="N2" s="1">
        <v>428</v>
      </c>
      <c r="O2" t="s">
        <v>90</v>
      </c>
    </row>
    <row r="3" spans="1:15" x14ac:dyDescent="0.2">
      <c r="A3" s="1">
        <v>32</v>
      </c>
      <c r="B3" s="1" t="s">
        <v>46</v>
      </c>
      <c r="C3" s="1">
        <v>13</v>
      </c>
      <c r="D3" s="1">
        <v>154720</v>
      </c>
      <c r="E3" s="7">
        <v>159540</v>
      </c>
      <c r="F3" s="1">
        <v>4820</v>
      </c>
      <c r="G3" s="7" t="s">
        <v>87</v>
      </c>
      <c r="H3" s="1">
        <v>176</v>
      </c>
      <c r="I3" s="1">
        <f t="shared" si="0"/>
        <v>1.5444435571694209E-2</v>
      </c>
      <c r="J3" s="1">
        <v>13</v>
      </c>
      <c r="K3" t="s">
        <v>3</v>
      </c>
      <c r="L3" s="1" t="s">
        <v>81</v>
      </c>
      <c r="M3" s="1" t="s">
        <v>94</v>
      </c>
      <c r="N3" s="1">
        <v>426</v>
      </c>
      <c r="O3" t="s">
        <v>91</v>
      </c>
    </row>
    <row r="4" spans="1:15" x14ac:dyDescent="0.2">
      <c r="A4" s="1">
        <v>23</v>
      </c>
      <c r="B4" s="1" t="s">
        <v>46</v>
      </c>
      <c r="C4" s="1">
        <v>4</v>
      </c>
      <c r="D4" s="1">
        <v>158188</v>
      </c>
      <c r="E4" s="1">
        <v>159197</v>
      </c>
      <c r="F4" s="1">
        <v>1009</v>
      </c>
      <c r="G4" s="7" t="s">
        <v>87</v>
      </c>
      <c r="H4" s="1">
        <v>0</v>
      </c>
      <c r="I4" s="1">
        <f t="shared" si="0"/>
        <v>0</v>
      </c>
      <c r="J4" s="1">
        <v>25</v>
      </c>
      <c r="K4" s="2" t="s">
        <v>20</v>
      </c>
      <c r="L4" s="1" t="s">
        <v>80</v>
      </c>
      <c r="M4" s="1" t="s">
        <v>92</v>
      </c>
      <c r="N4" s="1">
        <v>1</v>
      </c>
      <c r="O4" t="s">
        <v>13</v>
      </c>
    </row>
    <row r="5" spans="1:15" x14ac:dyDescent="0.2">
      <c r="A5" s="1">
        <v>25</v>
      </c>
      <c r="B5" s="1" t="s">
        <v>46</v>
      </c>
      <c r="C5" s="1">
        <v>6</v>
      </c>
      <c r="D5" s="1">
        <v>158410</v>
      </c>
      <c r="E5" s="1">
        <v>158473</v>
      </c>
      <c r="F5" s="1">
        <v>63</v>
      </c>
      <c r="G5" s="7" t="s">
        <v>87</v>
      </c>
      <c r="H5" s="1">
        <v>0</v>
      </c>
      <c r="I5" s="1">
        <f t="shared" si="0"/>
        <v>0</v>
      </c>
      <c r="J5" s="1">
        <v>5</v>
      </c>
      <c r="K5" s="2" t="s">
        <v>20</v>
      </c>
      <c r="L5" s="1" t="s">
        <v>80</v>
      </c>
      <c r="M5" s="1" t="s">
        <v>93</v>
      </c>
      <c r="N5" s="1">
        <v>19</v>
      </c>
      <c r="O5" t="s">
        <v>15</v>
      </c>
    </row>
    <row r="6" spans="1:15" x14ac:dyDescent="0.2">
      <c r="A6" s="1">
        <v>20</v>
      </c>
      <c r="B6" s="1" t="s">
        <v>46</v>
      </c>
      <c r="C6" s="1">
        <v>1</v>
      </c>
      <c r="D6" s="1">
        <v>158837</v>
      </c>
      <c r="E6" s="1">
        <v>159417</v>
      </c>
      <c r="F6" s="1">
        <v>580</v>
      </c>
      <c r="G6" s="7" t="s">
        <v>87</v>
      </c>
      <c r="H6" s="1">
        <v>0</v>
      </c>
      <c r="I6" s="1">
        <f t="shared" si="0"/>
        <v>0</v>
      </c>
      <c r="J6" s="1">
        <v>12</v>
      </c>
      <c r="K6" s="2" t="s">
        <v>20</v>
      </c>
      <c r="L6" s="1" t="s">
        <v>80</v>
      </c>
      <c r="M6" s="1">
        <v>13</v>
      </c>
      <c r="N6" s="1">
        <v>4</v>
      </c>
      <c r="O6" t="s">
        <v>11</v>
      </c>
    </row>
    <row r="7" spans="1:15" x14ac:dyDescent="0.2">
      <c r="A7" s="1">
        <v>31</v>
      </c>
      <c r="B7" s="1" t="s">
        <v>46</v>
      </c>
      <c r="C7" s="1">
        <v>12</v>
      </c>
      <c r="D7" s="1">
        <v>198080</v>
      </c>
      <c r="E7" s="1">
        <v>198468</v>
      </c>
      <c r="F7" s="1">
        <v>388</v>
      </c>
      <c r="G7" s="1" t="s">
        <v>86</v>
      </c>
      <c r="H7" s="1">
        <v>388</v>
      </c>
      <c r="I7" s="1">
        <f t="shared" si="0"/>
        <v>3.4047960237598596E-2</v>
      </c>
      <c r="J7" s="1">
        <v>8</v>
      </c>
      <c r="K7" s="2" t="s">
        <v>26</v>
      </c>
      <c r="L7" s="1" t="s">
        <v>81</v>
      </c>
      <c r="M7" s="1" t="s">
        <v>94</v>
      </c>
      <c r="N7" s="1">
        <v>426</v>
      </c>
      <c r="O7" t="s">
        <v>91</v>
      </c>
    </row>
    <row r="8" spans="1:15" x14ac:dyDescent="0.2">
      <c r="A8" s="1">
        <v>21</v>
      </c>
      <c r="B8" s="1" t="s">
        <v>46</v>
      </c>
      <c r="C8" s="1">
        <v>2</v>
      </c>
      <c r="D8" s="7">
        <v>347066</v>
      </c>
      <c r="E8" s="1">
        <v>347121</v>
      </c>
      <c r="F8" s="1">
        <v>55</v>
      </c>
      <c r="G8" s="7" t="s">
        <v>87</v>
      </c>
      <c r="H8" s="1">
        <v>0</v>
      </c>
      <c r="I8" s="1">
        <f t="shared" si="0"/>
        <v>0</v>
      </c>
      <c r="J8" s="1">
        <v>6</v>
      </c>
      <c r="K8" s="2" t="s">
        <v>21</v>
      </c>
      <c r="L8" s="1" t="s">
        <v>80</v>
      </c>
      <c r="M8" s="1">
        <v>13</v>
      </c>
      <c r="N8" s="1">
        <v>4</v>
      </c>
      <c r="O8" t="s">
        <v>11</v>
      </c>
    </row>
    <row r="9" spans="1:15" x14ac:dyDescent="0.2">
      <c r="A9" s="1">
        <v>29</v>
      </c>
      <c r="B9" s="1" t="s">
        <v>46</v>
      </c>
      <c r="C9" s="1">
        <v>10</v>
      </c>
      <c r="D9" s="1">
        <v>347066</v>
      </c>
      <c r="E9" s="7">
        <v>347994</v>
      </c>
      <c r="F9" s="1">
        <v>928</v>
      </c>
      <c r="G9" s="7" t="s">
        <v>87</v>
      </c>
      <c r="H9" s="1">
        <v>928</v>
      </c>
      <c r="I9" s="1">
        <f t="shared" si="0"/>
        <v>8.1434296650751289E-2</v>
      </c>
      <c r="J9" s="1">
        <v>11</v>
      </c>
      <c r="K9" s="2" t="s">
        <v>21</v>
      </c>
      <c r="L9" s="1" t="s">
        <v>81</v>
      </c>
      <c r="M9" s="1" t="s">
        <v>92</v>
      </c>
      <c r="N9" s="1">
        <v>1</v>
      </c>
      <c r="O9" t="s">
        <v>18</v>
      </c>
    </row>
    <row r="10" spans="1:15" x14ac:dyDescent="0.2">
      <c r="A10" s="1">
        <v>30</v>
      </c>
      <c r="B10" s="1" t="s">
        <v>46</v>
      </c>
      <c r="C10" s="1">
        <v>11</v>
      </c>
      <c r="D10" s="1">
        <v>492615</v>
      </c>
      <c r="E10" s="1">
        <v>493426</v>
      </c>
      <c r="F10" s="1">
        <v>811</v>
      </c>
      <c r="G10" s="1" t="s">
        <v>86</v>
      </c>
      <c r="H10" s="1">
        <v>811</v>
      </c>
      <c r="I10" s="1">
        <f t="shared" si="0"/>
        <v>7.1167257094568212E-2</v>
      </c>
      <c r="J10" s="1">
        <v>10</v>
      </c>
      <c r="K10" s="2" t="s">
        <v>23</v>
      </c>
      <c r="L10" s="1" t="s">
        <v>81</v>
      </c>
      <c r="M10" s="1" t="s">
        <v>94</v>
      </c>
      <c r="N10" s="1">
        <v>426</v>
      </c>
      <c r="O10" t="s">
        <v>91</v>
      </c>
    </row>
    <row r="11" spans="1:15" x14ac:dyDescent="0.2">
      <c r="A11" s="1">
        <v>24</v>
      </c>
      <c r="B11" s="1" t="s">
        <v>46</v>
      </c>
      <c r="C11" s="1">
        <v>5</v>
      </c>
      <c r="D11" s="7">
        <v>492858</v>
      </c>
      <c r="E11" s="7">
        <v>493637</v>
      </c>
      <c r="F11" s="1">
        <v>779</v>
      </c>
      <c r="G11" s="1" t="s">
        <v>87</v>
      </c>
      <c r="H11" s="1">
        <v>779</v>
      </c>
      <c r="I11" s="1">
        <f t="shared" si="0"/>
        <v>6.8359177899714713E-2</v>
      </c>
      <c r="J11" s="1">
        <v>27</v>
      </c>
      <c r="K11" s="2" t="s">
        <v>23</v>
      </c>
      <c r="L11" s="1" t="s">
        <v>80</v>
      </c>
      <c r="M11" s="1">
        <v>8</v>
      </c>
      <c r="N11" s="1">
        <v>15</v>
      </c>
      <c r="O11" t="s">
        <v>14</v>
      </c>
    </row>
    <row r="12" spans="1:15" x14ac:dyDescent="0.2">
      <c r="A12" s="1">
        <v>36</v>
      </c>
      <c r="B12" s="1" t="s">
        <v>46</v>
      </c>
      <c r="C12" s="1">
        <v>17</v>
      </c>
      <c r="D12" s="1">
        <v>493027</v>
      </c>
      <c r="E12" s="1">
        <v>493426</v>
      </c>
      <c r="F12" s="1">
        <v>399</v>
      </c>
      <c r="G12" s="1" t="s">
        <v>87</v>
      </c>
      <c r="H12" s="1">
        <v>0</v>
      </c>
      <c r="I12" s="1">
        <f t="shared" si="0"/>
        <v>0</v>
      </c>
      <c r="J12" s="1">
        <v>8</v>
      </c>
      <c r="K12" s="2" t="s">
        <v>23</v>
      </c>
      <c r="L12" s="1" t="s">
        <v>84</v>
      </c>
      <c r="M12" s="1" t="s">
        <v>95</v>
      </c>
      <c r="N12" s="1">
        <v>428</v>
      </c>
      <c r="O12" t="s">
        <v>90</v>
      </c>
    </row>
    <row r="13" spans="1:15" x14ac:dyDescent="0.2">
      <c r="A13" s="1">
        <v>22</v>
      </c>
      <c r="B13" s="1" t="s">
        <v>46</v>
      </c>
      <c r="C13" s="1">
        <v>3</v>
      </c>
      <c r="D13" s="1">
        <v>514484</v>
      </c>
      <c r="E13" s="1">
        <v>515191</v>
      </c>
      <c r="F13" s="1">
        <v>707</v>
      </c>
      <c r="G13" s="1" t="s">
        <v>86</v>
      </c>
      <c r="H13" s="1">
        <v>707</v>
      </c>
      <c r="I13" s="1">
        <f t="shared" si="0"/>
        <v>6.2040999711294356E-2</v>
      </c>
      <c r="J13" s="1">
        <v>7</v>
      </c>
      <c r="K13" s="2" t="s">
        <v>22</v>
      </c>
      <c r="L13" s="1" t="s">
        <v>80</v>
      </c>
      <c r="M13" s="1">
        <v>17</v>
      </c>
      <c r="N13" s="1">
        <v>2</v>
      </c>
      <c r="O13" t="s">
        <v>12</v>
      </c>
    </row>
    <row r="14" spans="1:15" x14ac:dyDescent="0.2">
      <c r="A14" s="1">
        <v>28</v>
      </c>
      <c r="B14" s="1" t="s">
        <v>46</v>
      </c>
      <c r="C14" s="1">
        <v>9</v>
      </c>
      <c r="D14" s="1">
        <v>522846</v>
      </c>
      <c r="E14" s="1">
        <v>523497</v>
      </c>
      <c r="F14" s="1">
        <v>651</v>
      </c>
      <c r="G14" s="1" t="s">
        <v>86</v>
      </c>
      <c r="H14" s="1">
        <v>651</v>
      </c>
      <c r="I14" s="1">
        <f t="shared" si="0"/>
        <v>5.712686112030075E-2</v>
      </c>
      <c r="J14" s="1">
        <v>20</v>
      </c>
      <c r="K14" s="2" t="s">
        <v>25</v>
      </c>
      <c r="L14" s="1" t="s">
        <v>81</v>
      </c>
      <c r="M14" s="1" t="s">
        <v>92</v>
      </c>
      <c r="N14" s="1">
        <v>1</v>
      </c>
      <c r="O14" t="s">
        <v>18</v>
      </c>
    </row>
    <row r="15" spans="1:15" x14ac:dyDescent="0.2">
      <c r="A15" s="1">
        <v>33</v>
      </c>
      <c r="B15" s="1" t="s">
        <v>46</v>
      </c>
      <c r="C15" s="1">
        <v>14</v>
      </c>
      <c r="D15" s="1">
        <v>555737</v>
      </c>
      <c r="E15" s="1">
        <v>557649</v>
      </c>
      <c r="F15" s="1">
        <v>1912</v>
      </c>
      <c r="G15" s="1" t="s">
        <v>86</v>
      </c>
      <c r="H15" s="1">
        <v>1912</v>
      </c>
      <c r="I15" s="1">
        <f t="shared" si="0"/>
        <v>0.16778273189249621</v>
      </c>
      <c r="J15" s="1">
        <v>10</v>
      </c>
      <c r="K15" s="2" t="s">
        <v>27</v>
      </c>
      <c r="L15" s="1" t="s">
        <v>81</v>
      </c>
      <c r="M15" s="1" t="s">
        <v>94</v>
      </c>
      <c r="N15" s="1">
        <v>426</v>
      </c>
      <c r="O15" t="s">
        <v>91</v>
      </c>
    </row>
    <row r="16" spans="1:15" x14ac:dyDescent="0.2">
      <c r="A16" s="1">
        <v>34</v>
      </c>
      <c r="B16" s="1" t="s">
        <v>46</v>
      </c>
      <c r="C16" s="1">
        <v>15</v>
      </c>
      <c r="D16" s="1">
        <v>606048</v>
      </c>
      <c r="E16" s="1">
        <v>607052</v>
      </c>
      <c r="F16" s="1">
        <v>1004</v>
      </c>
      <c r="G16" s="1" t="s">
        <v>86</v>
      </c>
      <c r="H16" s="1">
        <v>1004</v>
      </c>
      <c r="I16" s="1">
        <f t="shared" si="0"/>
        <v>8.8103484738528345E-2</v>
      </c>
      <c r="J16" s="1">
        <v>7</v>
      </c>
      <c r="K16" t="s">
        <v>4</v>
      </c>
      <c r="L16" s="1" t="s">
        <v>81</v>
      </c>
      <c r="M16" s="1" t="s">
        <v>94</v>
      </c>
      <c r="N16" s="1">
        <v>426</v>
      </c>
      <c r="O16" t="s">
        <v>91</v>
      </c>
    </row>
    <row r="17" spans="1:15" x14ac:dyDescent="0.2">
      <c r="A17" s="1">
        <v>38</v>
      </c>
      <c r="B17" s="1" t="s">
        <v>46</v>
      </c>
      <c r="C17" s="1">
        <v>19</v>
      </c>
      <c r="D17" s="1">
        <v>671010</v>
      </c>
      <c r="E17" s="1">
        <v>671830</v>
      </c>
      <c r="F17" s="1">
        <v>820</v>
      </c>
      <c r="G17" s="1" t="s">
        <v>86</v>
      </c>
      <c r="H17" s="1">
        <v>820</v>
      </c>
      <c r="I17" s="1">
        <f t="shared" si="0"/>
        <v>7.1957029368120748E-2</v>
      </c>
      <c r="J17" s="1">
        <v>6</v>
      </c>
      <c r="K17" t="s">
        <v>7</v>
      </c>
      <c r="L17" s="1" t="s">
        <v>84</v>
      </c>
      <c r="M17" s="1" t="s">
        <v>95</v>
      </c>
      <c r="N17" s="1">
        <v>428</v>
      </c>
      <c r="O17" t="s">
        <v>90</v>
      </c>
    </row>
    <row r="18" spans="1:15" x14ac:dyDescent="0.2">
      <c r="A18" s="1">
        <v>27</v>
      </c>
      <c r="B18" s="1" t="s">
        <v>46</v>
      </c>
      <c r="C18" s="1">
        <v>8</v>
      </c>
      <c r="D18" s="1">
        <v>672172</v>
      </c>
      <c r="E18" s="1">
        <v>672208</v>
      </c>
      <c r="F18" s="1">
        <v>36</v>
      </c>
      <c r="G18" s="1" t="s">
        <v>86</v>
      </c>
      <c r="H18" s="1">
        <v>36</v>
      </c>
      <c r="I18" s="1">
        <f t="shared" si="0"/>
        <v>3.1590890942101791E-3</v>
      </c>
      <c r="J18" s="1">
        <v>5</v>
      </c>
      <c r="K18" s="2" t="s">
        <v>24</v>
      </c>
      <c r="L18" s="1" t="s">
        <v>81</v>
      </c>
      <c r="M18" s="1">
        <v>1</v>
      </c>
      <c r="N18" s="1">
        <v>1</v>
      </c>
      <c r="O18" t="s">
        <v>17</v>
      </c>
    </row>
    <row r="19" spans="1:15" x14ac:dyDescent="0.2">
      <c r="A19" s="1">
        <v>26</v>
      </c>
      <c r="B19" s="1" t="s">
        <v>46</v>
      </c>
      <c r="C19" s="1">
        <v>7</v>
      </c>
      <c r="D19" s="1">
        <v>1049482</v>
      </c>
      <c r="E19" s="1">
        <v>1053946</v>
      </c>
      <c r="F19" s="1">
        <v>4464</v>
      </c>
      <c r="G19" s="1" t="s">
        <v>86</v>
      </c>
      <c r="H19" s="1">
        <v>4464</v>
      </c>
      <c r="I19" s="1">
        <f t="shared" si="0"/>
        <v>0.39172704768206223</v>
      </c>
      <c r="J19" s="1">
        <v>18</v>
      </c>
      <c r="K19" s="2" t="s">
        <v>2</v>
      </c>
      <c r="L19" s="1" t="s">
        <v>80</v>
      </c>
      <c r="M19" s="1">
        <v>7</v>
      </c>
      <c r="N19" s="1">
        <v>2</v>
      </c>
      <c r="O19" t="s">
        <v>16</v>
      </c>
    </row>
    <row r="20" spans="1:15" s="6" customFormat="1" x14ac:dyDescent="0.2">
      <c r="A20" s="5">
        <v>37</v>
      </c>
      <c r="B20" s="5" t="s">
        <v>46</v>
      </c>
      <c r="C20" s="5">
        <v>18</v>
      </c>
      <c r="D20" s="5">
        <v>1123728</v>
      </c>
      <c r="E20" s="5">
        <v>1125860</v>
      </c>
      <c r="F20" s="5">
        <v>2132</v>
      </c>
      <c r="G20" s="5" t="s">
        <v>86</v>
      </c>
      <c r="H20" s="5">
        <v>2132</v>
      </c>
      <c r="I20" s="5">
        <f t="shared" si="0"/>
        <v>0.18708827635711398</v>
      </c>
      <c r="J20" s="5">
        <v>7</v>
      </c>
      <c r="K20" s="6" t="s">
        <v>6</v>
      </c>
      <c r="L20" s="5" t="s">
        <v>84</v>
      </c>
      <c r="M20" s="5" t="s">
        <v>95</v>
      </c>
      <c r="N20" s="5">
        <v>428</v>
      </c>
      <c r="O20" s="6" t="s">
        <v>90</v>
      </c>
    </row>
    <row r="21" spans="1:15" x14ac:dyDescent="0.2">
      <c r="A21" s="1">
        <v>1</v>
      </c>
      <c r="B21" s="1" t="s">
        <v>49</v>
      </c>
      <c r="C21" s="1" t="s">
        <v>0</v>
      </c>
      <c r="D21" s="1">
        <v>461728</v>
      </c>
      <c r="E21" s="1">
        <v>463542</v>
      </c>
      <c r="F21" s="1">
        <v>1814</v>
      </c>
      <c r="G21" s="1" t="s">
        <v>86</v>
      </c>
      <c r="H21" s="1">
        <v>1814</v>
      </c>
      <c r="I21" s="1">
        <f t="shared" si="0"/>
        <v>0.15918298935825737</v>
      </c>
      <c r="J21" s="1" t="s">
        <v>0</v>
      </c>
      <c r="K21" s="2" t="s">
        <v>69</v>
      </c>
      <c r="L21" s="1" t="s">
        <v>71</v>
      </c>
      <c r="M21" s="1" t="s">
        <v>71</v>
      </c>
      <c r="N21" s="1">
        <v>528</v>
      </c>
      <c r="O21" s="1" t="s">
        <v>71</v>
      </c>
    </row>
    <row r="22" spans="1:15" x14ac:dyDescent="0.2">
      <c r="A22" s="1">
        <v>2</v>
      </c>
      <c r="B22" s="1" t="s">
        <v>50</v>
      </c>
      <c r="C22" s="1" t="s">
        <v>0</v>
      </c>
      <c r="D22" s="1">
        <v>498768</v>
      </c>
      <c r="E22" s="1">
        <v>499709</v>
      </c>
      <c r="F22" s="1">
        <v>941</v>
      </c>
      <c r="G22" s="1" t="s">
        <v>86</v>
      </c>
      <c r="H22" s="1">
        <v>941</v>
      </c>
      <c r="I22" s="1">
        <f t="shared" si="0"/>
        <v>8.2575078823660525E-2</v>
      </c>
      <c r="J22" s="1" t="s">
        <v>0</v>
      </c>
      <c r="K22" s="2" t="s">
        <v>28</v>
      </c>
      <c r="L22" s="1" t="s">
        <v>71</v>
      </c>
      <c r="M22" s="1" t="s">
        <v>71</v>
      </c>
      <c r="N22" s="1">
        <v>528</v>
      </c>
      <c r="O22" s="1" t="s">
        <v>71</v>
      </c>
    </row>
    <row r="23" spans="1:15" x14ac:dyDescent="0.2">
      <c r="A23" s="1">
        <v>15</v>
      </c>
      <c r="B23" s="1" t="s">
        <v>63</v>
      </c>
      <c r="C23" s="1" t="s">
        <v>0</v>
      </c>
      <c r="D23" s="1">
        <v>593141</v>
      </c>
      <c r="E23" s="1">
        <v>594457</v>
      </c>
      <c r="F23" s="1">
        <v>1316</v>
      </c>
      <c r="G23" s="1" t="s">
        <v>86</v>
      </c>
      <c r="H23" s="1">
        <v>1316</v>
      </c>
      <c r="I23" s="1">
        <f t="shared" si="0"/>
        <v>0.11548225688834989</v>
      </c>
      <c r="J23" s="1" t="s">
        <v>0</v>
      </c>
      <c r="K23" s="2" t="s">
        <v>40</v>
      </c>
      <c r="L23" s="1" t="s">
        <v>71</v>
      </c>
      <c r="M23" s="1" t="s">
        <v>71</v>
      </c>
      <c r="N23" s="1">
        <v>528</v>
      </c>
      <c r="O23" s="1" t="s">
        <v>71</v>
      </c>
    </row>
    <row r="24" spans="1:15" x14ac:dyDescent="0.2">
      <c r="A24" s="1">
        <v>16</v>
      </c>
      <c r="B24" s="1" t="s">
        <v>64</v>
      </c>
      <c r="C24" s="1" t="s">
        <v>0</v>
      </c>
      <c r="D24" s="1">
        <v>934605</v>
      </c>
      <c r="E24" s="1">
        <v>935789</v>
      </c>
      <c r="F24" s="1">
        <v>1184</v>
      </c>
      <c r="G24" s="1" t="s">
        <v>86</v>
      </c>
      <c r="H24" s="1">
        <v>1184</v>
      </c>
      <c r="I24" s="1">
        <f t="shared" si="0"/>
        <v>0.10389893020957923</v>
      </c>
      <c r="J24" s="1" t="s">
        <v>0</v>
      </c>
      <c r="K24" s="2" t="s">
        <v>41</v>
      </c>
      <c r="L24" s="1" t="s">
        <v>71</v>
      </c>
      <c r="M24" s="1" t="s">
        <v>71</v>
      </c>
      <c r="N24" s="1">
        <v>528</v>
      </c>
      <c r="O24" s="1" t="s">
        <v>71</v>
      </c>
    </row>
    <row r="25" spans="1:15" x14ac:dyDescent="0.2">
      <c r="A25" s="1">
        <v>17</v>
      </c>
      <c r="B25" s="1" t="s">
        <v>65</v>
      </c>
      <c r="C25" s="1" t="s">
        <v>0</v>
      </c>
      <c r="D25" s="1">
        <v>935891</v>
      </c>
      <c r="E25" s="1">
        <v>937117</v>
      </c>
      <c r="F25" s="1">
        <v>1226</v>
      </c>
      <c r="G25" s="1" t="s">
        <v>86</v>
      </c>
      <c r="H25" s="1">
        <v>1226</v>
      </c>
      <c r="I25" s="1">
        <f t="shared" si="0"/>
        <v>0.10758453415282444</v>
      </c>
      <c r="J25" s="1" t="s">
        <v>0</v>
      </c>
      <c r="K25" s="2" t="s">
        <v>42</v>
      </c>
      <c r="L25" s="1" t="s">
        <v>71</v>
      </c>
      <c r="M25" s="1" t="s">
        <v>71</v>
      </c>
      <c r="N25" s="1">
        <v>528</v>
      </c>
      <c r="O25" s="1" t="s">
        <v>71</v>
      </c>
    </row>
    <row r="26" spans="1:15" x14ac:dyDescent="0.2">
      <c r="A26" s="1">
        <v>18</v>
      </c>
      <c r="B26" s="1" t="s">
        <v>66</v>
      </c>
      <c r="C26" s="1" t="s">
        <v>0</v>
      </c>
      <c r="D26" s="1">
        <v>937199</v>
      </c>
      <c r="E26" s="1">
        <v>938683</v>
      </c>
      <c r="F26" s="1">
        <v>1484</v>
      </c>
      <c r="G26" s="1" t="s">
        <v>86</v>
      </c>
      <c r="H26" s="1">
        <v>1484</v>
      </c>
      <c r="I26" s="1">
        <f t="shared" si="0"/>
        <v>0.13022467266133073</v>
      </c>
      <c r="J26" s="1" t="s">
        <v>0</v>
      </c>
      <c r="K26" s="2" t="s">
        <v>43</v>
      </c>
      <c r="L26" s="1" t="s">
        <v>71</v>
      </c>
      <c r="M26" s="1" t="s">
        <v>71</v>
      </c>
      <c r="N26" s="1">
        <v>528</v>
      </c>
      <c r="O26" s="1" t="s">
        <v>71</v>
      </c>
    </row>
    <row r="27" spans="1:15" x14ac:dyDescent="0.2">
      <c r="A27" s="1">
        <v>19</v>
      </c>
      <c r="B27" s="1" t="s">
        <v>67</v>
      </c>
      <c r="C27" s="1" t="s">
        <v>0</v>
      </c>
      <c r="D27" s="1">
        <v>944847</v>
      </c>
      <c r="E27" s="1">
        <v>946289</v>
      </c>
      <c r="F27" s="1">
        <v>1442</v>
      </c>
      <c r="G27" s="1" t="s">
        <v>86</v>
      </c>
      <c r="H27" s="1">
        <v>1442</v>
      </c>
      <c r="I27" s="1">
        <f t="shared" si="0"/>
        <v>0.12653906871808554</v>
      </c>
      <c r="J27" s="1" t="s">
        <v>0</v>
      </c>
      <c r="K27" s="2" t="s">
        <v>44</v>
      </c>
      <c r="L27" s="1" t="s">
        <v>71</v>
      </c>
      <c r="M27" s="1" t="s">
        <v>71</v>
      </c>
      <c r="N27" s="1">
        <v>528</v>
      </c>
      <c r="O27" s="1" t="s">
        <v>71</v>
      </c>
    </row>
    <row r="28" spans="1:15" x14ac:dyDescent="0.2">
      <c r="A28" s="1">
        <v>3</v>
      </c>
      <c r="B28" s="1" t="s">
        <v>51</v>
      </c>
      <c r="C28" s="1" t="s">
        <v>0</v>
      </c>
      <c r="D28" s="1">
        <v>8341</v>
      </c>
      <c r="E28" s="1">
        <v>10165</v>
      </c>
      <c r="F28" s="1">
        <v>1824</v>
      </c>
      <c r="G28" s="1" t="s">
        <v>86</v>
      </c>
      <c r="H28" s="1">
        <v>1824</v>
      </c>
      <c r="I28" s="1">
        <f t="shared" si="0"/>
        <v>0.16006051410664909</v>
      </c>
      <c r="J28" s="1" t="s">
        <v>0</v>
      </c>
      <c r="K28" s="2" t="s">
        <v>29</v>
      </c>
      <c r="L28" s="1" t="s">
        <v>71</v>
      </c>
      <c r="M28" s="1" t="s">
        <v>71</v>
      </c>
      <c r="N28" s="1">
        <v>528</v>
      </c>
      <c r="O28" s="1" t="s">
        <v>71</v>
      </c>
    </row>
    <row r="29" spans="1:15" x14ac:dyDescent="0.2">
      <c r="A29" s="1">
        <v>4</v>
      </c>
      <c r="B29" s="1" t="s">
        <v>52</v>
      </c>
      <c r="C29" s="1" t="s">
        <v>0</v>
      </c>
      <c r="D29" s="1">
        <v>10397</v>
      </c>
      <c r="E29" s="1">
        <v>12379</v>
      </c>
      <c r="F29" s="1">
        <v>1982</v>
      </c>
      <c r="G29" s="1" t="s">
        <v>86</v>
      </c>
      <c r="H29" s="1">
        <v>1982</v>
      </c>
      <c r="I29" s="1">
        <f t="shared" si="0"/>
        <v>0.17392540513123819</v>
      </c>
      <c r="J29" s="1" t="s">
        <v>0</v>
      </c>
      <c r="K29" s="2" t="s">
        <v>30</v>
      </c>
      <c r="L29" s="1" t="s">
        <v>71</v>
      </c>
      <c r="M29" s="1" t="s">
        <v>71</v>
      </c>
      <c r="N29" s="1">
        <v>528</v>
      </c>
      <c r="O29" s="1" t="s">
        <v>71</v>
      </c>
    </row>
    <row r="30" spans="1:15" x14ac:dyDescent="0.2">
      <c r="A30" s="1">
        <v>5</v>
      </c>
      <c r="B30" s="1" t="s">
        <v>53</v>
      </c>
      <c r="C30" s="1" t="s">
        <v>0</v>
      </c>
      <c r="D30" s="1">
        <v>134911</v>
      </c>
      <c r="E30" s="1">
        <v>136707</v>
      </c>
      <c r="F30" s="1">
        <v>1796</v>
      </c>
      <c r="G30" s="1" t="s">
        <v>86</v>
      </c>
      <c r="H30" s="1">
        <v>1796</v>
      </c>
      <c r="I30" s="1">
        <f t="shared" si="0"/>
        <v>0.15760344481115229</v>
      </c>
      <c r="J30" s="1" t="s">
        <v>0</v>
      </c>
      <c r="K30" s="2" t="s">
        <v>31</v>
      </c>
      <c r="L30" s="1" t="s">
        <v>71</v>
      </c>
      <c r="M30" s="1" t="s">
        <v>71</v>
      </c>
      <c r="N30" s="1">
        <v>528</v>
      </c>
      <c r="O30" s="1" t="s">
        <v>71</v>
      </c>
    </row>
    <row r="31" spans="1:15" x14ac:dyDescent="0.2">
      <c r="A31" s="1">
        <v>6</v>
      </c>
      <c r="B31" s="1" t="s">
        <v>54</v>
      </c>
      <c r="C31" s="1" t="s">
        <v>0</v>
      </c>
      <c r="D31" s="1">
        <v>152370</v>
      </c>
      <c r="E31" s="1">
        <v>154160</v>
      </c>
      <c r="F31" s="1">
        <v>1790</v>
      </c>
      <c r="G31" s="7" t="s">
        <v>87</v>
      </c>
      <c r="H31" s="1">
        <v>0</v>
      </c>
      <c r="I31" s="1">
        <f t="shared" si="0"/>
        <v>0</v>
      </c>
      <c r="J31" s="1" t="s">
        <v>0</v>
      </c>
      <c r="K31" s="2" t="s">
        <v>32</v>
      </c>
      <c r="L31" s="1" t="s">
        <v>71</v>
      </c>
      <c r="M31" s="1" t="s">
        <v>71</v>
      </c>
      <c r="N31" s="1">
        <v>528</v>
      </c>
      <c r="O31" s="1" t="s">
        <v>71</v>
      </c>
    </row>
    <row r="32" spans="1:15" x14ac:dyDescent="0.2">
      <c r="A32" s="1">
        <v>7</v>
      </c>
      <c r="B32" s="1" t="s">
        <v>55</v>
      </c>
      <c r="C32" s="1" t="s">
        <v>0</v>
      </c>
      <c r="D32" s="1">
        <v>329182</v>
      </c>
      <c r="E32" s="1">
        <v>331470</v>
      </c>
      <c r="F32" s="1">
        <v>2288</v>
      </c>
      <c r="G32" s="1" t="s">
        <v>86</v>
      </c>
      <c r="H32" s="1">
        <v>2288</v>
      </c>
      <c r="I32" s="1">
        <f t="shared" si="0"/>
        <v>0.20077766243202477</v>
      </c>
      <c r="J32" s="1" t="s">
        <v>0</v>
      </c>
      <c r="K32" s="2" t="s">
        <v>33</v>
      </c>
      <c r="L32" s="1" t="s">
        <v>71</v>
      </c>
      <c r="M32" s="1" t="s">
        <v>71</v>
      </c>
      <c r="N32" s="1">
        <v>528</v>
      </c>
      <c r="O32" s="1" t="s">
        <v>71</v>
      </c>
    </row>
    <row r="33" spans="1:152" x14ac:dyDescent="0.2">
      <c r="A33" s="1">
        <v>8</v>
      </c>
      <c r="B33" s="1" t="s">
        <v>56</v>
      </c>
      <c r="C33" s="1" t="s">
        <v>0</v>
      </c>
      <c r="D33" s="1">
        <v>332337</v>
      </c>
      <c r="E33" s="1">
        <v>333531</v>
      </c>
      <c r="F33" s="1">
        <v>1194</v>
      </c>
      <c r="G33" s="1" t="s">
        <v>86</v>
      </c>
      <c r="H33" s="1">
        <v>1194</v>
      </c>
      <c r="I33" s="1">
        <f t="shared" si="0"/>
        <v>0.10477645495797094</v>
      </c>
      <c r="J33" s="1" t="s">
        <v>0</v>
      </c>
      <c r="K33" s="2" t="s">
        <v>34</v>
      </c>
      <c r="L33" s="1" t="s">
        <v>71</v>
      </c>
      <c r="M33" s="1" t="s">
        <v>71</v>
      </c>
      <c r="N33" s="1">
        <v>528</v>
      </c>
      <c r="O33" s="1" t="s">
        <v>71</v>
      </c>
    </row>
    <row r="34" spans="1:152" x14ac:dyDescent="0.2">
      <c r="A34" s="1">
        <v>9</v>
      </c>
      <c r="B34" s="1" t="s">
        <v>57</v>
      </c>
      <c r="C34" s="1" t="s">
        <v>0</v>
      </c>
      <c r="D34" s="1">
        <v>333590</v>
      </c>
      <c r="E34" s="1">
        <v>335860</v>
      </c>
      <c r="F34" s="1">
        <v>2270</v>
      </c>
      <c r="G34" s="1" t="s">
        <v>86</v>
      </c>
      <c r="H34" s="1">
        <v>2270</v>
      </c>
      <c r="I34" s="1">
        <f t="shared" si="0"/>
        <v>0.19919811788491967</v>
      </c>
      <c r="J34" s="1" t="s">
        <v>0</v>
      </c>
      <c r="K34" s="2" t="s">
        <v>35</v>
      </c>
      <c r="L34" s="1" t="s">
        <v>71</v>
      </c>
      <c r="M34" s="1" t="s">
        <v>71</v>
      </c>
      <c r="N34" s="1">
        <v>528</v>
      </c>
      <c r="O34" s="1" t="s">
        <v>71</v>
      </c>
    </row>
    <row r="35" spans="1:152" x14ac:dyDescent="0.2">
      <c r="A35" s="1">
        <v>10</v>
      </c>
      <c r="B35" s="1" t="s">
        <v>58</v>
      </c>
      <c r="C35" s="1" t="s">
        <v>0</v>
      </c>
      <c r="D35" s="1">
        <v>662728</v>
      </c>
      <c r="E35" s="1">
        <v>664809</v>
      </c>
      <c r="F35" s="1">
        <v>2081</v>
      </c>
      <c r="G35" s="1" t="s">
        <v>86</v>
      </c>
      <c r="H35" s="1">
        <v>2081</v>
      </c>
      <c r="I35" s="1">
        <f t="shared" si="0"/>
        <v>0.1826129001403162</v>
      </c>
      <c r="J35" s="1" t="s">
        <v>0</v>
      </c>
      <c r="K35" s="2" t="s">
        <v>36</v>
      </c>
      <c r="L35" s="1" t="s">
        <v>71</v>
      </c>
      <c r="M35" s="1" t="s">
        <v>71</v>
      </c>
      <c r="N35" s="1">
        <v>528</v>
      </c>
      <c r="O35" s="1" t="s">
        <v>71</v>
      </c>
    </row>
    <row r="36" spans="1:152" x14ac:dyDescent="0.2">
      <c r="A36" s="1">
        <v>11</v>
      </c>
      <c r="B36" s="1" t="s">
        <v>59</v>
      </c>
      <c r="C36" s="1" t="s">
        <v>0</v>
      </c>
      <c r="D36" s="1">
        <v>672540</v>
      </c>
      <c r="E36" s="1">
        <v>674369</v>
      </c>
      <c r="F36" s="1">
        <v>1829</v>
      </c>
      <c r="G36" s="1" t="s">
        <v>86</v>
      </c>
      <c r="H36" s="1">
        <v>1829</v>
      </c>
      <c r="I36" s="1">
        <f t="shared" si="0"/>
        <v>0.16049927648084497</v>
      </c>
      <c r="J36" s="1" t="s">
        <v>0</v>
      </c>
      <c r="K36" s="2" t="s">
        <v>37</v>
      </c>
      <c r="L36" s="1" t="s">
        <v>71</v>
      </c>
      <c r="M36" s="1" t="s">
        <v>71</v>
      </c>
      <c r="N36" s="1">
        <v>528</v>
      </c>
      <c r="O36" s="1" t="s">
        <v>71</v>
      </c>
    </row>
    <row r="37" spans="1:152" x14ac:dyDescent="0.2">
      <c r="A37" s="1">
        <v>12</v>
      </c>
      <c r="B37" s="1" t="s">
        <v>60</v>
      </c>
      <c r="C37" s="1" t="s">
        <v>0</v>
      </c>
      <c r="D37" s="1">
        <v>674428</v>
      </c>
      <c r="E37" s="1">
        <v>676704</v>
      </c>
      <c r="F37" s="1">
        <v>2276</v>
      </c>
      <c r="G37" s="1" t="s">
        <v>86</v>
      </c>
      <c r="H37" s="1">
        <v>2276</v>
      </c>
      <c r="I37" s="1">
        <f t="shared" si="0"/>
        <v>0.19972463273395469</v>
      </c>
      <c r="J37" s="1" t="s">
        <v>0</v>
      </c>
      <c r="K37" s="2" t="s">
        <v>38</v>
      </c>
      <c r="L37" s="1" t="s">
        <v>71</v>
      </c>
      <c r="M37" s="1" t="s">
        <v>71</v>
      </c>
      <c r="N37" s="1">
        <v>528</v>
      </c>
      <c r="O37" s="1" t="s">
        <v>71</v>
      </c>
    </row>
    <row r="38" spans="1:152" x14ac:dyDescent="0.2">
      <c r="A38" s="1">
        <v>13</v>
      </c>
      <c r="B38" s="1" t="s">
        <v>61</v>
      </c>
      <c r="C38" s="1" t="s">
        <v>0</v>
      </c>
      <c r="D38" s="1">
        <v>975797</v>
      </c>
      <c r="E38" s="1">
        <v>977377</v>
      </c>
      <c r="F38" s="1">
        <v>1580</v>
      </c>
      <c r="G38" s="1" t="s">
        <v>86</v>
      </c>
      <c r="H38" s="1">
        <v>1580</v>
      </c>
      <c r="I38" s="1">
        <f t="shared" si="0"/>
        <v>0.13864891024589121</v>
      </c>
      <c r="J38" s="1" t="s">
        <v>0</v>
      </c>
      <c r="K38" s="2" t="s">
        <v>70</v>
      </c>
      <c r="L38" s="1" t="s">
        <v>71</v>
      </c>
      <c r="M38" s="1" t="s">
        <v>71</v>
      </c>
      <c r="N38" s="1">
        <v>528</v>
      </c>
      <c r="O38" s="1" t="s">
        <v>71</v>
      </c>
    </row>
    <row r="39" spans="1:152" x14ac:dyDescent="0.2">
      <c r="A39" s="1">
        <v>14</v>
      </c>
      <c r="B39" s="1" t="s">
        <v>62</v>
      </c>
      <c r="C39" s="1" t="s">
        <v>0</v>
      </c>
      <c r="D39" s="1">
        <v>1125912</v>
      </c>
      <c r="E39" s="1">
        <v>1127456</v>
      </c>
      <c r="F39" s="1">
        <v>1544</v>
      </c>
      <c r="G39" s="1" t="s">
        <v>86</v>
      </c>
      <c r="H39" s="1">
        <v>1544</v>
      </c>
      <c r="I39" s="1">
        <f t="shared" si="0"/>
        <v>0.13548982115168104</v>
      </c>
      <c r="J39" s="1" t="s">
        <v>0</v>
      </c>
      <c r="K39" s="2" t="s">
        <v>39</v>
      </c>
      <c r="L39" s="1" t="s">
        <v>71</v>
      </c>
      <c r="M39" s="1" t="s">
        <v>71</v>
      </c>
      <c r="N39" s="1">
        <v>528</v>
      </c>
      <c r="O39" s="1" t="s">
        <v>71</v>
      </c>
    </row>
    <row r="40" spans="1:152" s="3" customFormat="1" x14ac:dyDescent="0.2">
      <c r="B40" s="4"/>
      <c r="C40" s="4" t="s">
        <v>0</v>
      </c>
      <c r="D40" s="4"/>
      <c r="E40" s="4"/>
      <c r="F40" s="4"/>
      <c r="G40" s="4"/>
      <c r="H40" s="4"/>
      <c r="I40" s="4"/>
      <c r="J40" s="4"/>
      <c r="L40" s="4"/>
      <c r="M40" s="4"/>
      <c r="N40" s="4"/>
    </row>
    <row r="41" spans="1:152" s="3" customFormat="1" x14ac:dyDescent="0.2">
      <c r="A41"/>
      <c r="B41" s="1" t="s">
        <v>75</v>
      </c>
      <c r="C41" s="1" t="s">
        <v>47</v>
      </c>
      <c r="D41" s="1" t="s">
        <v>0</v>
      </c>
      <c r="E41" s="1" t="s">
        <v>0</v>
      </c>
      <c r="F41" s="1">
        <v>27484</v>
      </c>
      <c r="G41" s="1" t="s">
        <v>89</v>
      </c>
      <c r="H41" s="1">
        <v>23567</v>
      </c>
      <c r="I41" s="1">
        <f>(H41/1139569)*100</f>
        <v>2.0680625745347583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</row>
    <row r="42" spans="1:152" x14ac:dyDescent="0.2">
      <c r="B42" s="1" t="s">
        <v>48</v>
      </c>
      <c r="C42" s="1" t="s">
        <v>73</v>
      </c>
      <c r="D42" s="1" t="s">
        <v>0</v>
      </c>
      <c r="E42" s="1" t="s">
        <v>0</v>
      </c>
      <c r="F42" s="1">
        <v>33150</v>
      </c>
      <c r="G42" s="1" t="s">
        <v>73</v>
      </c>
      <c r="H42" s="1">
        <v>30071</v>
      </c>
      <c r="I42" s="1">
        <f>(H42/1139569)*100</f>
        <v>2.6388046708887307</v>
      </c>
      <c r="J42" s="1" t="s">
        <v>0</v>
      </c>
      <c r="K42" s="1" t="s">
        <v>0</v>
      </c>
      <c r="L42" s="1" t="s">
        <v>0</v>
      </c>
      <c r="M42" s="1" t="s">
        <v>0</v>
      </c>
      <c r="N42" s="1" t="s">
        <v>0</v>
      </c>
      <c r="O42" s="1" t="s">
        <v>0</v>
      </c>
    </row>
    <row r="43" spans="1:152" x14ac:dyDescent="0.2">
      <c r="B43" s="1" t="s">
        <v>74</v>
      </c>
      <c r="C43" s="1" t="s">
        <v>72</v>
      </c>
      <c r="D43" s="1" t="s">
        <v>0</v>
      </c>
      <c r="E43" s="1" t="s">
        <v>0</v>
      </c>
      <c r="F43" s="1">
        <v>60634</v>
      </c>
      <c r="G43" s="1" t="s">
        <v>72</v>
      </c>
      <c r="H43" s="1">
        <v>53638</v>
      </c>
      <c r="I43" s="1">
        <f>(H43/1139569)*100</f>
        <v>4.7068672454234894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</row>
    <row r="44" spans="1:152" x14ac:dyDescent="0.2">
      <c r="O44" s="1"/>
    </row>
  </sheetData>
  <sortState xmlns:xlrd2="http://schemas.microsoft.com/office/spreadsheetml/2017/richdata2" ref="A2:S39">
    <sortCondition ref="B2:B39"/>
    <sortCondition ref="D2:D39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4A431-21BD-D84A-9D91-AD2B6F111FD5}">
  <dimension ref="A1:C19"/>
  <sheetViews>
    <sheetView topLeftCell="Y1" workbookViewId="0">
      <selection activeCell="AO9" sqref="AO9"/>
    </sheetView>
  </sheetViews>
  <sheetFormatPr baseColWidth="10" defaultRowHeight="16" x14ac:dyDescent="0.2"/>
  <sheetData>
    <row r="1" spans="1:3" x14ac:dyDescent="0.2">
      <c r="A1" s="1">
        <v>16</v>
      </c>
      <c r="B1" s="1">
        <v>428</v>
      </c>
      <c r="C1" t="s">
        <v>90</v>
      </c>
    </row>
    <row r="2" spans="1:3" x14ac:dyDescent="0.2">
      <c r="A2" s="1">
        <v>13</v>
      </c>
      <c r="B2" s="1">
        <v>426</v>
      </c>
      <c r="C2" t="s">
        <v>91</v>
      </c>
    </row>
    <row r="3" spans="1:3" x14ac:dyDescent="0.2">
      <c r="A3" s="1">
        <v>4</v>
      </c>
      <c r="B3" s="1">
        <v>1</v>
      </c>
      <c r="C3" t="s">
        <v>13</v>
      </c>
    </row>
    <row r="4" spans="1:3" x14ac:dyDescent="0.2">
      <c r="A4" s="1">
        <v>6</v>
      </c>
      <c r="B4" s="1">
        <v>19</v>
      </c>
      <c r="C4" t="s">
        <v>15</v>
      </c>
    </row>
    <row r="5" spans="1:3" x14ac:dyDescent="0.2">
      <c r="A5" s="1">
        <v>1</v>
      </c>
      <c r="B5" s="1">
        <v>4</v>
      </c>
      <c r="C5" t="s">
        <v>11</v>
      </c>
    </row>
    <row r="6" spans="1:3" x14ac:dyDescent="0.2">
      <c r="A6" s="1">
        <v>12</v>
      </c>
      <c r="B6" s="1">
        <v>426</v>
      </c>
      <c r="C6" t="s">
        <v>91</v>
      </c>
    </row>
    <row r="7" spans="1:3" x14ac:dyDescent="0.2">
      <c r="A7" s="1">
        <v>2</v>
      </c>
      <c r="B7" s="1">
        <v>4</v>
      </c>
      <c r="C7" t="s">
        <v>11</v>
      </c>
    </row>
    <row r="8" spans="1:3" x14ac:dyDescent="0.2">
      <c r="A8" s="1">
        <v>10</v>
      </c>
      <c r="B8" s="1">
        <v>1</v>
      </c>
      <c r="C8" t="s">
        <v>18</v>
      </c>
    </row>
    <row r="9" spans="1:3" x14ac:dyDescent="0.2">
      <c r="A9" s="1">
        <v>11</v>
      </c>
      <c r="B9" s="1">
        <v>426</v>
      </c>
      <c r="C9" t="s">
        <v>91</v>
      </c>
    </row>
    <row r="10" spans="1:3" x14ac:dyDescent="0.2">
      <c r="A10" s="1">
        <v>5</v>
      </c>
      <c r="B10" s="1">
        <v>15</v>
      </c>
      <c r="C10" t="s">
        <v>14</v>
      </c>
    </row>
    <row r="11" spans="1:3" x14ac:dyDescent="0.2">
      <c r="A11" s="1">
        <v>17</v>
      </c>
      <c r="B11" s="1">
        <v>428</v>
      </c>
      <c r="C11" t="s">
        <v>90</v>
      </c>
    </row>
    <row r="12" spans="1:3" x14ac:dyDescent="0.2">
      <c r="A12" s="1">
        <v>3</v>
      </c>
      <c r="B12" s="1">
        <v>2</v>
      </c>
      <c r="C12" t="s">
        <v>12</v>
      </c>
    </row>
    <row r="13" spans="1:3" x14ac:dyDescent="0.2">
      <c r="A13" s="1">
        <v>9</v>
      </c>
      <c r="B13" s="1">
        <v>1</v>
      </c>
      <c r="C13" t="s">
        <v>18</v>
      </c>
    </row>
    <row r="14" spans="1:3" x14ac:dyDescent="0.2">
      <c r="A14" s="1">
        <v>14</v>
      </c>
      <c r="B14" s="1">
        <v>426</v>
      </c>
      <c r="C14" t="s">
        <v>91</v>
      </c>
    </row>
    <row r="15" spans="1:3" x14ac:dyDescent="0.2">
      <c r="A15" s="1">
        <v>15</v>
      </c>
      <c r="B15" s="1">
        <v>426</v>
      </c>
      <c r="C15" t="s">
        <v>91</v>
      </c>
    </row>
    <row r="16" spans="1:3" x14ac:dyDescent="0.2">
      <c r="A16" s="1">
        <v>19</v>
      </c>
      <c r="B16" s="1">
        <v>428</v>
      </c>
      <c r="C16" t="s">
        <v>90</v>
      </c>
    </row>
    <row r="17" spans="1:3" x14ac:dyDescent="0.2">
      <c r="A17" s="1">
        <v>8</v>
      </c>
      <c r="B17" s="1">
        <v>1</v>
      </c>
      <c r="C17" t="s">
        <v>17</v>
      </c>
    </row>
    <row r="18" spans="1:3" x14ac:dyDescent="0.2">
      <c r="A18" s="1">
        <v>7</v>
      </c>
      <c r="B18" s="1">
        <v>2</v>
      </c>
      <c r="C18" t="s">
        <v>16</v>
      </c>
    </row>
    <row r="19" spans="1:3" x14ac:dyDescent="0.2">
      <c r="A19" s="1">
        <v>18</v>
      </c>
      <c r="B19" s="1">
        <v>428</v>
      </c>
      <c r="C19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Recombination_Data</vt:lpstr>
      <vt:lpstr>Sample_Info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 Beale</dc:creator>
  <cp:lastModifiedBy>Dr M.A. Beale</cp:lastModifiedBy>
  <dcterms:created xsi:type="dcterms:W3CDTF">2021-01-18T11:19:02Z</dcterms:created>
  <dcterms:modified xsi:type="dcterms:W3CDTF">2023-05-15T13:46:22Z</dcterms:modified>
</cp:coreProperties>
</file>